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00"/>
  </bookViews>
  <sheets>
    <sheet name="Opći podaci" sheetId="4" r:id="rId1"/>
    <sheet name="Tablica 1." sheetId="3" r:id="rId2"/>
    <sheet name="Tablica 2." sheetId="2" r:id="rId3"/>
    <sheet name="Tablica 3." sheetId="1" r:id="rId4"/>
  </sheets>
  <definedNames>
    <definedName name="_Hlk168392369" localSheetId="0">'Opći podaci'!$B$3</definedName>
    <definedName name="_xlnm.Print_Area" localSheetId="2">'Tablica 2.'!$A$1:$J$210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<sst xmlns="http://schemas.openxmlformats.org/spreadsheetml/2006/main" count="492" uniqueCount="213">
  <si>
    <t xml:space="preserve">FA - FINANCIJSKA ANALIZA VISOKOGA UČILIŠTA </t>
  </si>
  <si>
    <t>    OPĆE INFORMACIJE O STUDIJSKOM PROGRAMU</t>
  </si>
  <si>
    <t>Naziv visokog učilišta - predlagatelja</t>
  </si>
  <si>
    <t>Naziv i vrsta studija:</t>
  </si>
  <si>
    <t xml:space="preserve">U slučaju združenog studija koji izvode domaća visoka učilišta popis sunositelja/partnera: </t>
  </si>
  <si>
    <t>Znanstveno ili umjetničko područje i polje studija:</t>
  </si>
  <si>
    <t>Trajanje studija:</t>
  </si>
  <si>
    <t>Broj ECTS bodova koji se stječu završetkom studija:</t>
  </si>
  <si>
    <t>Jezik izvođenja studija:</t>
  </si>
  <si>
    <t>Mjesto izvođenja studija:</t>
  </si>
  <si>
    <t>Način izvođenja studija (klasično, hibridno, online):</t>
  </si>
  <si>
    <t>Upisna kvota (za studente u redovitom i u izvanrednom statusu):</t>
  </si>
  <si>
    <t>Naznaka planirane akademske godine u kojoj će se studij početi izvoditi:</t>
  </si>
  <si>
    <r>
      <rPr>
        <i/>
        <sz val="10"/>
        <color rgb="FFFF0000"/>
        <rFont val="Times New Roman"/>
        <charset val="134"/>
      </rPr>
      <t>*</t>
    </r>
    <r>
      <rPr>
        <i/>
        <sz val="10"/>
        <color theme="2" tint="-0.499984740745262"/>
        <rFont val="Times New Roman"/>
        <charset val="134"/>
      </rPr>
      <t>Predlagatelj je sastavnica ili Sveučilište koji podnose prijedlog pokretanja novog studijskog programa koji će izvoditi prema dobivanju dopusnice odnosno prijedlog izmjena studijskog programa koji izvode prema postojećoj dopusnici. Predlagatelj za združene studije unutar Sveučilišta ili unutar Republike Hrvatske (Sveučilište ili sastavnica i drugo inozemno visoko učilište) može biti sastavnica koja je nositelj akreditacijskog postupka.</t>
    </r>
  </si>
  <si>
    <r>
      <rPr>
        <i/>
        <sz val="10"/>
        <color rgb="FFFF0000"/>
        <rFont val="Times New Roman"/>
        <charset val="134"/>
      </rPr>
      <t>**</t>
    </r>
    <r>
      <rPr>
        <i/>
        <sz val="10"/>
        <color theme="2" tint="-0.499984740745262"/>
        <rFont val="Times New Roman"/>
        <charset val="134"/>
      </rPr>
      <t xml:space="preserve"> Vrsta: sveučilišni/stručni; Razina: prijediplomski/diplomski/integrirani/kratki/poslijediplomski specijalistički; Predmetnost: jednopredmetni/dvopredmetni – navesti u zagradama uz naziv, ako je primjenjivo; Modul - ako je primjenjivo</t>
    </r>
  </si>
  <si>
    <t>TABLICA 1. PRIHODA I RASHODA VISOKOŠKOLSKE INSTITUCIJE</t>
  </si>
  <si>
    <t>1.</t>
  </si>
  <si>
    <t>Prihodi poslovanja (ukupni)</t>
  </si>
  <si>
    <t>1.1.</t>
  </si>
  <si>
    <t>Prihodi  od nastave</t>
  </si>
  <si>
    <t>1.1.1.</t>
  </si>
  <si>
    <t>Izvođenje studijskog programa A</t>
  </si>
  <si>
    <t>1.1.1.1.</t>
  </si>
  <si>
    <t>Participacije školarina – studenti</t>
  </si>
  <si>
    <t>1.1.1.2.</t>
  </si>
  <si>
    <t>Participacija školarina – proračun MZOM</t>
  </si>
  <si>
    <t>1.1.1.3.</t>
  </si>
  <si>
    <t>Participacija školarina - druga nadležna ministarstva i državne institucije</t>
  </si>
  <si>
    <t>1.1.1.4.</t>
  </si>
  <si>
    <t xml:space="preserve">Participacija školarina  - jedinice lokalne i regionalne samouprave </t>
  </si>
  <si>
    <t>1.1.1.5.</t>
  </si>
  <si>
    <t>Ostali prihodi od izvođenja studijskog programa</t>
  </si>
  <si>
    <t>1.1.2.</t>
  </si>
  <si>
    <t>Izvođenje studijskog programa B</t>
  </si>
  <si>
    <t>1.1.2.1.</t>
  </si>
  <si>
    <t>Doktorski studij, doškolovanje i ostalo</t>
  </si>
  <si>
    <t>1.1.2.2.</t>
  </si>
  <si>
    <t>Ostali vlastiti prihodi</t>
  </si>
  <si>
    <t>1.1.2.3.</t>
  </si>
  <si>
    <t>1.2.</t>
  </si>
  <si>
    <t>Prihodi od znanstvenoistraživačkog rada</t>
  </si>
  <si>
    <t>1.2.1.</t>
  </si>
  <si>
    <t>Projekti financirani iz proračuna MZOM</t>
  </si>
  <si>
    <t>1.2.2.</t>
  </si>
  <si>
    <t>Projekti financirani iz proračuna NZZ</t>
  </si>
  <si>
    <t>1.2.3.</t>
  </si>
  <si>
    <t>EU projekti</t>
  </si>
  <si>
    <t>1.2.4.</t>
  </si>
  <si>
    <t>Ostala ministarstva</t>
  </si>
  <si>
    <t>1.3.</t>
  </si>
  <si>
    <t>Čisti vlastiti prihodi (razlika prihoda i rashoda ostvarenih obavljanjem poslova na tržištu)</t>
  </si>
  <si>
    <t>1.3.1.</t>
  </si>
  <si>
    <t>Komercijalni projekti</t>
  </si>
  <si>
    <t>1.3.2.</t>
  </si>
  <si>
    <t>Nakladnička djelatnost</t>
  </si>
  <si>
    <t>1.3.3.</t>
  </si>
  <si>
    <t>Skupovi i konferencije</t>
  </si>
  <si>
    <t>1.3.4.</t>
  </si>
  <si>
    <t>Usluge (prodaja knjiga, fotokopiranje, itd.)</t>
  </si>
  <si>
    <t>1.3.5.</t>
  </si>
  <si>
    <t xml:space="preserve">Ostalo </t>
  </si>
  <si>
    <t>1.4.</t>
  </si>
  <si>
    <t>Prihodi od administrativnih pristojbi i po posebnim propisima</t>
  </si>
  <si>
    <t>1.4.1.</t>
  </si>
  <si>
    <t>Prihodi od administrativnih pristojbi vezanih uz studijski program</t>
  </si>
  <si>
    <t>1.4.2.</t>
  </si>
  <si>
    <t>Prihodi od administrativnih pristojbi temeljem javnih ovlasti</t>
  </si>
  <si>
    <t>1.5.</t>
  </si>
  <si>
    <t>Donacije</t>
  </si>
  <si>
    <t>1.5.1.</t>
  </si>
  <si>
    <t>Donacije od pravnih i  fizičkih osoba unutar države</t>
  </si>
  <si>
    <t>1.5.2.</t>
  </si>
  <si>
    <t>Donacije od pravnih i  fizičkih osoba izvan države</t>
  </si>
  <si>
    <t>1.6.</t>
  </si>
  <si>
    <t>Prihodi od imovine i imovinskih prava</t>
  </si>
  <si>
    <t>1.7.</t>
  </si>
  <si>
    <t>Nerazgraničeni prihodi iz proračuna za financiranje redovite djelatnosti korisnika proračuna</t>
  </si>
  <si>
    <t>1.7.1.</t>
  </si>
  <si>
    <t>Plaće (osobni dohoci, doprinosi i ostali rashodi)</t>
  </si>
  <si>
    <t>1.7.1.1.</t>
  </si>
  <si>
    <t xml:space="preserve">Plaće za nastavno osoblje </t>
  </si>
  <si>
    <t>1.7.1.2.</t>
  </si>
  <si>
    <t xml:space="preserve">Plaće za nenastavno osoblje </t>
  </si>
  <si>
    <t>1.7.2.</t>
  </si>
  <si>
    <t>Materijalni troškovi</t>
  </si>
  <si>
    <t>2.</t>
  </si>
  <si>
    <t>Rashodi poslovanja (ukupni)</t>
  </si>
  <si>
    <t>2.1.</t>
  </si>
  <si>
    <t>Rashodi za zaposlene (osobni dohoci, doprinosi i ostali rashodi)</t>
  </si>
  <si>
    <t>2.1.1.</t>
  </si>
  <si>
    <t>Plaće za rad u okviru norme</t>
  </si>
  <si>
    <t>2.1.2.</t>
  </si>
  <si>
    <t>Naknade za prekonormni rad</t>
  </si>
  <si>
    <t>2.1.3.</t>
  </si>
  <si>
    <t>Naknade za prijevoz na posao</t>
  </si>
  <si>
    <t>2.1.4.</t>
  </si>
  <si>
    <t>Ostale naknade prema Kolektivnom ugovoru</t>
  </si>
  <si>
    <t>2.2.</t>
  </si>
  <si>
    <t xml:space="preserve">Materijalni rashodi </t>
  </si>
  <si>
    <t>2.2.1.</t>
  </si>
  <si>
    <t>Potrošni materijal</t>
  </si>
  <si>
    <t>2.2.2.</t>
  </si>
  <si>
    <t>Energija</t>
  </si>
  <si>
    <t>2.2.3.</t>
  </si>
  <si>
    <t>Komunalne naknade i pristojbe</t>
  </si>
  <si>
    <t>2.2.4.</t>
  </si>
  <si>
    <t xml:space="preserve">Komunikacijske usluge i poštarina </t>
  </si>
  <si>
    <t>2.2.5.</t>
  </si>
  <si>
    <t>Usluge tekućeg i investicijskog održavanja</t>
  </si>
  <si>
    <t>2.2.6.</t>
  </si>
  <si>
    <t>Opskrba vodom</t>
  </si>
  <si>
    <t>2.2.7.</t>
  </si>
  <si>
    <t>Odvoz smeća</t>
  </si>
  <si>
    <t>2.2.8.</t>
  </si>
  <si>
    <t>Grafičke i tiskarske usluge, promidžba</t>
  </si>
  <si>
    <t>2.2.9.</t>
  </si>
  <si>
    <t>Reprezentacija</t>
  </si>
  <si>
    <t>2.2.10.</t>
  </si>
  <si>
    <t>Dnevnice i putni troškovi</t>
  </si>
  <si>
    <t>2.2.11.</t>
  </si>
  <si>
    <t>Literatura</t>
  </si>
  <si>
    <t>2.2.12.</t>
  </si>
  <si>
    <t>Platni promet, bankarske usluge</t>
  </si>
  <si>
    <t>2.2.13.</t>
  </si>
  <si>
    <t>Računalna oprema (osim kapitalnih investicija)</t>
  </si>
  <si>
    <t>2.2.14.</t>
  </si>
  <si>
    <t>Laboratorijska oprema (osim kapitalnih investicija)</t>
  </si>
  <si>
    <t>2.2.15.</t>
  </si>
  <si>
    <t>Najam prostora (dvorana, bazen, itd.)</t>
  </si>
  <si>
    <t>2.2.16.</t>
  </si>
  <si>
    <t>Ulaganja na građevinskim objektima (osim kapitalnih investicija)</t>
  </si>
  <si>
    <t>2.2.17.</t>
  </si>
  <si>
    <t>Osiguranje objekta i opreme</t>
  </si>
  <si>
    <t>2.3.</t>
  </si>
  <si>
    <t>Financijski rashodi (kamate i ostali financijski rashodi)</t>
  </si>
  <si>
    <t>2.4.</t>
  </si>
  <si>
    <t>Subvencije</t>
  </si>
  <si>
    <t>2.5.</t>
  </si>
  <si>
    <t>Naknade građanima i kućanstvima na temelju osiguranja i druge naknade</t>
  </si>
  <si>
    <t>2.6.</t>
  </si>
  <si>
    <t>Ostali rashodi</t>
  </si>
  <si>
    <t>3.</t>
  </si>
  <si>
    <t>Višak/manjak prihoda poslovanja (1-2)</t>
  </si>
  <si>
    <t>4.</t>
  </si>
  <si>
    <r>
      <rPr>
        <b/>
        <sz val="10"/>
        <color theme="1"/>
        <rFont val="Times New Roman"/>
        <charset val="238"/>
      </rPr>
      <t xml:space="preserve">Višak/manjak prihoda od nefinancijske imovine                                                                              </t>
    </r>
    <r>
      <rPr>
        <b/>
        <sz val="10"/>
        <color indexed="8"/>
        <rFont val="Times New Roman"/>
        <charset val="238"/>
      </rPr>
      <t xml:space="preserve">                                                      (građevinski objekti, postrojenja, oprema, prijevozna sredstva i druga kapitalna oprema)   (4.1.-4.2.)</t>
    </r>
  </si>
  <si>
    <t>4.1.</t>
  </si>
  <si>
    <t xml:space="preserve">Prihodi od prodaje nefinancijske imovine </t>
  </si>
  <si>
    <t>4.2.</t>
  </si>
  <si>
    <t xml:space="preserve">Rashodi za nabavu nefinancijske imovine </t>
  </si>
  <si>
    <t xml:space="preserve">5. </t>
  </si>
  <si>
    <t>Višak/manjak primitaka od financijske imovine i obveza (5.1.-5.2.)</t>
  </si>
  <si>
    <t>5.1.</t>
  </si>
  <si>
    <t>Primici od financijske imovine i zaduživanja</t>
  </si>
  <si>
    <t>5.2.</t>
  </si>
  <si>
    <t>Izdaci za financijsku imovinu i otplate zajmova</t>
  </si>
  <si>
    <t>6.</t>
  </si>
  <si>
    <t>Višak/manjak prihoda i primitaka</t>
  </si>
  <si>
    <t>TABLICA 2. PROJEKCIJA  OSIGURANIH IZVORA FINANCIRANJA RASHODA PREDLOŽENOG STUDIJSKOG PROGRAMA</t>
  </si>
  <si>
    <t>Osigurani izvori financiranja predloženog studijskog programa</t>
  </si>
  <si>
    <t>Prva godina - t</t>
  </si>
  <si>
    <t>državni proračun</t>
  </si>
  <si>
    <t>proračun lokalne jedinice</t>
  </si>
  <si>
    <t>vlastiti prihodi (bez školarina)</t>
  </si>
  <si>
    <t>školarine</t>
  </si>
  <si>
    <t>prodaja nefinancijske imovine</t>
  </si>
  <si>
    <t>drugo                        (navesti izvor):</t>
  </si>
  <si>
    <t>Ukupno</t>
  </si>
  <si>
    <t>3</t>
  </si>
  <si>
    <t xml:space="preserve">RASHODI POSLOVANJA </t>
  </si>
  <si>
    <t>osigurano</t>
  </si>
  <si>
    <t>potrebno/zahtjev</t>
  </si>
  <si>
    <t>ukupno</t>
  </si>
  <si>
    <t>31</t>
  </si>
  <si>
    <r>
      <rPr>
        <b/>
        <sz val="10"/>
        <rFont val="Times New Roman"/>
        <charset val="238"/>
      </rPr>
      <t>Rashodi za zaposlene</t>
    </r>
    <r>
      <rPr>
        <sz val="10"/>
        <rFont val="Times New Roman"/>
        <charset val="238"/>
      </rPr>
      <t xml:space="preserve">                                              (plaće, doprinosi i ostali rashodi za zaposlene) </t>
    </r>
  </si>
  <si>
    <r>
      <rPr>
        <b/>
        <sz val="10"/>
        <rFont val="Times New Roman"/>
        <charset val="238"/>
      </rPr>
      <t xml:space="preserve">Materijalni rashodi                                              </t>
    </r>
    <r>
      <rPr>
        <sz val="10"/>
        <rFont val="Times New Roman"/>
        <charset val="238"/>
      </rPr>
      <t>(naknade troškova zaposlenima, materijal i energija, rashodi za usluge i ostali rashodi)</t>
    </r>
  </si>
  <si>
    <t>Naknade troškova zaposlenima</t>
  </si>
  <si>
    <t>Rashodi za materijal i energiju</t>
  </si>
  <si>
    <t>potrebno/zatjev</t>
  </si>
  <si>
    <t>Rashodi za usluge</t>
  </si>
  <si>
    <r>
      <rPr>
        <b/>
        <sz val="10"/>
        <rFont val="Times New Roman"/>
        <charset val="238"/>
      </rPr>
      <t xml:space="preserve">Financijski rashodi  </t>
    </r>
    <r>
      <rPr>
        <sz val="10"/>
        <rFont val="Times New Roman"/>
        <charset val="238"/>
      </rPr>
      <t xml:space="preserve">                                                  (kamate i ostali financijski rashodi)</t>
    </r>
  </si>
  <si>
    <t>38</t>
  </si>
  <si>
    <t xml:space="preserve">Ostali rashodi </t>
  </si>
  <si>
    <t>Rashodi za nabavu nefinancijske imovine</t>
  </si>
  <si>
    <t>UKUPNO</t>
  </si>
  <si>
    <t>Druga godina  t+1</t>
  </si>
  <si>
    <t>drugo (navesti izvor):</t>
  </si>
  <si>
    <t xml:space="preserve">Osigurani izvori financiranja predloženog studijskog programa </t>
  </si>
  <si>
    <t>Treća godina t+2</t>
  </si>
  <si>
    <t>Četvrta godina t+3</t>
  </si>
  <si>
    <t>Peta godina t+4</t>
  </si>
  <si>
    <t>Šesta godina t+5</t>
  </si>
  <si>
    <t>TABLICA 3.  IZVORI FINANCIRANJA PREDLOŽENOGA STUDIJSKOG PROGRAMA</t>
  </si>
  <si>
    <t xml:space="preserve">Tekuća godina* </t>
  </si>
  <si>
    <t>Godina izvođenja studijskoga programa</t>
  </si>
  <si>
    <t>Prva godina       (t)</t>
  </si>
  <si>
    <t>Druga godina                  (t+1)</t>
  </si>
  <si>
    <t>Treća godina           (t+2)</t>
  </si>
  <si>
    <t>Četvrta godina           (t+3)</t>
  </si>
  <si>
    <t>Peta godina (t+4)</t>
  </si>
  <si>
    <t>Šesta godina           (t+5)</t>
  </si>
  <si>
    <t>1. Država</t>
  </si>
  <si>
    <t xml:space="preserve">     a) Proračun MZOM</t>
  </si>
  <si>
    <t xml:space="preserve">     b) Druga nadležna ministarstva i državne institucije</t>
  </si>
  <si>
    <t xml:space="preserve">     c) Jedinice lokalne i regionalne (područne) samouprave</t>
  </si>
  <si>
    <t>2. Vlastiti prihodi</t>
  </si>
  <si>
    <t xml:space="preserve">     a) Školarine (participacija studenata)</t>
  </si>
  <si>
    <t xml:space="preserve">     b) istraživački projekti</t>
  </si>
  <si>
    <t xml:space="preserve">     c) nakladnička djelatnost</t>
  </si>
  <si>
    <t xml:space="preserve">     d) ostali poslovi iz vlastite djelatnosti</t>
  </si>
  <si>
    <t>3. Donacije</t>
  </si>
  <si>
    <t>4. Ostalo</t>
  </si>
  <si>
    <t>5. UKUPNO (1+2+3+4)</t>
  </si>
  <si>
    <t>*u ovom stupcu sastavnica prijavljuje troškove poslovanja cijele visokoškolske institucije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</si>
</sst>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3">
    <font>
      <sz val="11"/>
      <color theme="1"/>
      <name val="Calibri"/>
      <charset val="238"/>
      <scheme val="minor"/>
    </font>
    <font>
      <sz val="11"/>
      <color theme="1"/>
      <name val="Times New Roman"/>
      <charset val="238"/>
    </font>
    <font>
      <b/>
      <sz val="11"/>
      <color theme="1"/>
      <name val="Times New Roman"/>
      <charset val="134"/>
    </font>
    <font>
      <b/>
      <sz val="11"/>
      <color theme="0"/>
      <name val="Times New Roman"/>
      <charset val="238"/>
    </font>
    <font>
      <b/>
      <i/>
      <sz val="11"/>
      <color rgb="FFC00000"/>
      <name val="Times New Roman"/>
      <charset val="238"/>
    </font>
    <font>
      <b/>
      <sz val="11"/>
      <color theme="1"/>
      <name val="Times New Roman"/>
      <charset val="238"/>
    </font>
    <font>
      <sz val="10"/>
      <color theme="1"/>
      <name val="Times New Roman"/>
      <charset val="134"/>
    </font>
    <font>
      <sz val="11"/>
      <color theme="1"/>
      <name val="Times New Roman"/>
      <charset val="134"/>
    </font>
    <font>
      <sz val="10"/>
      <name val="Times New Roman"/>
      <charset val="238"/>
    </font>
    <font>
      <sz val="10"/>
      <color theme="1"/>
      <name val="Times New Roman"/>
      <charset val="238"/>
    </font>
    <font>
      <b/>
      <sz val="10"/>
      <name val="Times New Roman"/>
      <charset val="238"/>
    </font>
    <font>
      <b/>
      <sz val="10"/>
      <color theme="1"/>
      <name val="Times New Roman"/>
      <charset val="238"/>
    </font>
    <font>
      <i/>
      <sz val="10"/>
      <name val="Times New Roman"/>
      <charset val="238"/>
    </font>
    <font>
      <sz val="10"/>
      <color theme="2" tint="-0.499984740745262"/>
      <name val="Times New Roman"/>
      <charset val="134"/>
    </font>
    <font>
      <b/>
      <sz val="11"/>
      <name val="Times New Roman"/>
      <charset val="134"/>
    </font>
    <font>
      <b/>
      <sz val="11"/>
      <color indexed="62"/>
      <name val="Times New Roman"/>
      <charset val="134"/>
    </font>
    <font>
      <b/>
      <sz val="11"/>
      <color theme="0"/>
      <name val="Times New Roman"/>
      <charset val="134"/>
    </font>
    <font>
      <sz val="11"/>
      <color theme="0"/>
      <name val="Times New Roman"/>
      <charset val="134"/>
    </font>
    <font>
      <b/>
      <sz val="10"/>
      <name val="Times New Roman"/>
      <charset val="134"/>
    </font>
    <font>
      <sz val="11"/>
      <name val="Times New Roman"/>
      <charset val="134"/>
    </font>
    <font>
      <i/>
      <sz val="10"/>
      <color theme="2" tint="-0.499984740745262"/>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10"/>
      <color rgb="FFFF0000"/>
      <name val="Times New Roman"/>
      <charset val="134"/>
    </font>
    <font>
      <b/>
      <sz val="10"/>
      <color indexed="8"/>
      <name val="Times New Roman"/>
      <charset val="238"/>
    </font>
  </fonts>
  <fills count="34">
    <fill>
      <patternFill patternType="none"/>
    </fill>
    <fill>
      <patternFill patternType="gray125"/>
    </fill>
    <fill>
      <patternFill patternType="solid">
        <fgColor theme="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177"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6"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7" borderId="8" applyNumberFormat="0" applyAlignment="0" applyProtection="0">
      <alignment vertical="center"/>
    </xf>
    <xf numFmtId="0" fontId="31" fillId="8" borderId="9" applyNumberFormat="0" applyAlignment="0" applyProtection="0">
      <alignment vertical="center"/>
    </xf>
    <xf numFmtId="0" fontId="32" fillId="8" borderId="8" applyNumberFormat="0" applyAlignment="0" applyProtection="0">
      <alignment vertical="center"/>
    </xf>
    <xf numFmtId="0" fontId="33" fillId="9"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2" borderId="0" applyNumberFormat="0" applyBorder="0" applyAlignment="0" applyProtection="0">
      <alignment vertical="center"/>
    </xf>
    <xf numFmtId="0" fontId="40" fillId="13" borderId="0" applyNumberFormat="0" applyBorder="0" applyAlignment="0" applyProtection="0">
      <alignment vertical="center"/>
    </xf>
    <xf numFmtId="0" fontId="40" fillId="4" borderId="0" applyNumberFormat="0" applyBorder="0" applyAlignment="0" applyProtection="0">
      <alignment vertical="center"/>
    </xf>
    <xf numFmtId="0" fontId="39" fillId="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82">
    <xf numFmtId="0" fontId="0" fillId="0" borderId="0" xfId="0"/>
    <xf numFmtId="0" fontId="1" fillId="0" borderId="0" xfId="0" applyFont="1" applyAlignment="1">
      <alignment vertical="center"/>
    </xf>
    <xf numFmtId="0" fontId="2" fillId="0" borderId="0" xfId="0" applyFont="1"/>
    <xf numFmtId="0" fontId="1" fillId="0" borderId="0" xfId="0" applyFont="1"/>
    <xf numFmtId="4" fontId="1" fillId="0" borderId="0" xfId="0" applyNumberFormat="1" applyFont="1"/>
    <xf numFmtId="0" fontId="3" fillId="2" borderId="1" xfId="0" applyFont="1" applyFill="1" applyBorder="1" applyAlignment="1">
      <alignment horizontal="center" vertical="center"/>
    </xf>
    <xf numFmtId="0" fontId="1" fillId="0" borderId="1" xfId="0" applyFont="1" applyBorder="1" applyAlignment="1">
      <alignment horizontal="center"/>
    </xf>
    <xf numFmtId="4"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wrapText="1"/>
    </xf>
    <xf numFmtId="0" fontId="2" fillId="4" borderId="1" xfId="0" applyFont="1" applyFill="1" applyBorder="1"/>
    <xf numFmtId="4" fontId="7" fillId="4" borderId="1" xfId="0" applyNumberFormat="1" applyFont="1" applyFill="1" applyBorder="1"/>
    <xf numFmtId="0" fontId="1" fillId="0" borderId="1" xfId="0" applyFont="1" applyBorder="1"/>
    <xf numFmtId="4" fontId="7" fillId="0" borderId="1" xfId="0" applyNumberFormat="1" applyFont="1" applyBorder="1"/>
    <xf numFmtId="4" fontId="2" fillId="4" borderId="1" xfId="0" applyNumberFormat="1" applyFont="1" applyFill="1" applyBorder="1"/>
    <xf numFmtId="0" fontId="4" fillId="0" borderId="2" xfId="0" applyFont="1" applyBorder="1" applyAlignment="1">
      <alignment horizontal="left" wrapText="1"/>
    </xf>
    <xf numFmtId="4" fontId="8" fillId="0" borderId="0" xfId="0" applyNumberFormat="1" applyFont="1" applyAlignment="1" applyProtection="1">
      <alignment horizontal="center" vertical="top"/>
      <protection locked="0"/>
    </xf>
    <xf numFmtId="4" fontId="8" fillId="0" borderId="0" xfId="0" applyNumberFormat="1" applyFont="1" applyAlignment="1" applyProtection="1">
      <alignment vertical="top"/>
      <protection locked="0"/>
    </xf>
    <xf numFmtId="4" fontId="8" fillId="0" borderId="0" xfId="0" applyNumberFormat="1" applyFont="1" applyAlignment="1" applyProtection="1">
      <alignment horizontal="center" vertical="center"/>
      <protection locked="0"/>
    </xf>
    <xf numFmtId="4" fontId="8" fillId="5" borderId="0" xfId="0" applyNumberFormat="1" applyFont="1" applyFill="1" applyAlignment="1" applyProtection="1">
      <alignment vertical="top"/>
      <protection locked="0"/>
    </xf>
    <xf numFmtId="1" fontId="9" fillId="0" borderId="0" xfId="0" applyNumberFormat="1" applyFont="1" applyAlignment="1" applyProtection="1">
      <alignment horizontal="right" vertical="top"/>
      <protection locked="0"/>
    </xf>
    <xf numFmtId="4" fontId="9" fillId="0" borderId="0" xfId="0" applyNumberFormat="1" applyFont="1" applyAlignment="1" applyProtection="1">
      <alignment vertical="top"/>
      <protection locked="0"/>
    </xf>
    <xf numFmtId="4" fontId="3" fillId="2" borderId="0" xfId="0" applyNumberFormat="1" applyFont="1" applyFill="1" applyAlignment="1" applyProtection="1">
      <alignment horizontal="center" vertical="center"/>
      <protection locked="0"/>
    </xf>
    <xf numFmtId="4" fontId="10" fillId="0" borderId="0" xfId="0" applyNumberFormat="1" applyFont="1" applyAlignment="1" applyProtection="1">
      <alignment horizontal="center" vertical="top"/>
      <protection locked="0"/>
    </xf>
    <xf numFmtId="4" fontId="10" fillId="0" borderId="0" xfId="0" applyNumberFormat="1" applyFont="1" applyAlignment="1" applyProtection="1">
      <alignment horizontal="center" vertical="top" wrapText="1"/>
      <protection locked="0"/>
    </xf>
    <xf numFmtId="1" fontId="8" fillId="0" borderId="0" xfId="0" applyNumberFormat="1" applyFont="1" applyAlignment="1" applyProtection="1">
      <alignment horizontal="right" vertical="top"/>
      <protection locked="0"/>
    </xf>
    <xf numFmtId="1" fontId="8" fillId="0" borderId="0" xfId="0" applyNumberFormat="1" applyFont="1" applyAlignment="1" applyProtection="1">
      <alignment horizontal="right" vertical="center"/>
      <protection locked="0"/>
    </xf>
    <xf numFmtId="4" fontId="8" fillId="0" borderId="0" xfId="0" applyNumberFormat="1" applyFont="1" applyAlignment="1" applyProtection="1">
      <alignment horizontal="left" vertical="center"/>
      <protection locked="0"/>
    </xf>
    <xf numFmtId="4" fontId="8" fillId="0" borderId="3" xfId="0" applyNumberFormat="1" applyFont="1" applyBorder="1" applyAlignment="1" applyProtection="1">
      <alignment horizontal="center" vertical="center"/>
      <protection locked="0"/>
    </xf>
    <xf numFmtId="4" fontId="8" fillId="2" borderId="1" xfId="0" applyNumberFormat="1" applyFont="1" applyFill="1" applyBorder="1" applyAlignment="1" applyProtection="1">
      <alignment horizontal="center" vertical="center" wrapText="1"/>
      <protection locked="0"/>
    </xf>
    <xf numFmtId="1" fontId="10" fillId="2" borderId="1" xfId="0" applyNumberFormat="1" applyFont="1" applyFill="1" applyBorder="1" applyAlignment="1" applyProtection="1">
      <alignment horizontal="right" vertical="top"/>
      <protection locked="0"/>
    </xf>
    <xf numFmtId="4" fontId="10" fillId="2" borderId="1" xfId="0" applyNumberFormat="1" applyFont="1" applyFill="1" applyBorder="1" applyAlignment="1" applyProtection="1">
      <alignment horizontal="left" vertical="top" wrapText="1"/>
      <protection locked="0"/>
    </xf>
    <xf numFmtId="4" fontId="8" fillId="2" borderId="1" xfId="0" applyNumberFormat="1" applyFont="1" applyFill="1" applyBorder="1" applyAlignment="1" applyProtection="1">
      <alignment vertical="top"/>
      <protection locked="0"/>
    </xf>
    <xf numFmtId="4" fontId="8" fillId="3" borderId="1" xfId="0" applyNumberFormat="1" applyFont="1" applyFill="1" applyBorder="1" applyAlignment="1">
      <alignment horizontal="right" vertical="top"/>
    </xf>
    <xf numFmtId="1" fontId="8" fillId="2" borderId="1" xfId="0" applyNumberFormat="1" applyFont="1" applyFill="1" applyBorder="1" applyAlignment="1" applyProtection="1">
      <alignment horizontal="right" vertical="top"/>
      <protection locked="0"/>
    </xf>
    <xf numFmtId="4" fontId="8" fillId="2" borderId="1" xfId="0" applyNumberFormat="1" applyFont="1" applyFill="1" applyBorder="1" applyAlignment="1" applyProtection="1">
      <alignment horizontal="left" vertical="top" wrapText="1"/>
      <protection locked="0"/>
    </xf>
    <xf numFmtId="4" fontId="8" fillId="0" borderId="1" xfId="0" applyNumberFormat="1" applyFont="1" applyBorder="1" applyAlignment="1" applyProtection="1">
      <alignment horizontal="right" vertical="top"/>
      <protection locked="0"/>
    </xf>
    <xf numFmtId="4" fontId="10" fillId="2" borderId="1" xfId="0" applyNumberFormat="1" applyFont="1" applyFill="1" applyBorder="1" applyAlignment="1" applyProtection="1">
      <alignment horizontal="center" vertical="center"/>
      <protection locked="0"/>
    </xf>
    <xf numFmtId="4" fontId="8" fillId="2" borderId="1" xfId="0" applyNumberFormat="1" applyFont="1" applyFill="1" applyBorder="1" applyAlignment="1">
      <alignment horizontal="right" vertical="top"/>
    </xf>
    <xf numFmtId="1" fontId="10" fillId="0" borderId="0" xfId="0" applyNumberFormat="1" applyFont="1" applyAlignment="1" applyProtection="1">
      <alignment horizontal="right" vertical="top"/>
      <protection locked="0"/>
    </xf>
    <xf numFmtId="4" fontId="8" fillId="0" borderId="0" xfId="0" applyNumberFormat="1" applyFont="1" applyAlignment="1" applyProtection="1">
      <alignment horizontal="left" vertical="top"/>
      <protection locked="0"/>
    </xf>
    <xf numFmtId="0" fontId="1" fillId="0" borderId="0" xfId="0" applyFont="1" applyAlignment="1" applyProtection="1">
      <alignment vertical="center"/>
      <protection locked="0"/>
    </xf>
    <xf numFmtId="0" fontId="5" fillId="0" borderId="0" xfId="0" applyFont="1" applyProtection="1">
      <protection locked="0"/>
    </xf>
    <xf numFmtId="0" fontId="1" fillId="0" borderId="0" xfId="0" applyFont="1" applyAlignment="1" applyProtection="1">
      <alignment horizontal="right"/>
      <protection locked="0"/>
    </xf>
    <xf numFmtId="0" fontId="1" fillId="0" borderId="0" xfId="0" applyFont="1" applyProtection="1">
      <protection locked="0"/>
    </xf>
    <xf numFmtId="4" fontId="1" fillId="0" borderId="0" xfId="0" applyNumberFormat="1" applyFont="1" applyProtection="1">
      <protection locked="0"/>
    </xf>
    <xf numFmtId="0" fontId="5" fillId="0" borderId="0" xfId="0" applyFont="1" applyAlignment="1" applyProtection="1">
      <alignment horizontal="center"/>
      <protection locked="0"/>
    </xf>
    <xf numFmtId="0" fontId="3"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right"/>
      <protection locked="0"/>
    </xf>
    <xf numFmtId="0" fontId="11" fillId="2" borderId="1" xfId="0" applyFont="1" applyFill="1" applyBorder="1" applyAlignment="1" applyProtection="1">
      <alignment wrapText="1"/>
      <protection locked="0"/>
    </xf>
    <xf numFmtId="4" fontId="11" fillId="2" borderId="1" xfId="0" applyNumberFormat="1" applyFont="1" applyFill="1" applyBorder="1" applyAlignment="1">
      <alignment wrapText="1"/>
    </xf>
    <xf numFmtId="0" fontId="11" fillId="3" borderId="1" xfId="0" applyFont="1" applyFill="1" applyBorder="1" applyAlignment="1" applyProtection="1">
      <alignment horizontal="right"/>
      <protection locked="0"/>
    </xf>
    <xf numFmtId="0" fontId="11" fillId="3" borderId="1" xfId="0" applyFont="1" applyFill="1" applyBorder="1" applyAlignment="1" applyProtection="1">
      <alignment wrapText="1"/>
      <protection locked="0"/>
    </xf>
    <xf numFmtId="4" fontId="11" fillId="3" borderId="1" xfId="0" applyNumberFormat="1" applyFont="1" applyFill="1" applyBorder="1" applyAlignment="1">
      <alignment wrapText="1"/>
    </xf>
    <xf numFmtId="0" fontId="9" fillId="0" borderId="1" xfId="0" applyFont="1" applyBorder="1" applyAlignment="1" applyProtection="1">
      <alignment horizontal="right"/>
      <protection locked="0"/>
    </xf>
    <xf numFmtId="0" fontId="9" fillId="0" borderId="1" xfId="0" applyFont="1" applyBorder="1" applyAlignment="1" applyProtection="1">
      <alignment wrapText="1"/>
      <protection locked="0"/>
    </xf>
    <xf numFmtId="4" fontId="8" fillId="0" borderId="1" xfId="0" applyNumberFormat="1" applyFont="1" applyBorder="1" applyAlignment="1" applyProtection="1">
      <alignment horizontal="right" wrapText="1"/>
      <protection locked="0"/>
    </xf>
    <xf numFmtId="4" fontId="10" fillId="3" borderId="1" xfId="0" applyNumberFormat="1" applyFont="1" applyFill="1" applyBorder="1" applyAlignment="1">
      <alignment horizontal="right" wrapText="1"/>
    </xf>
    <xf numFmtId="0" fontId="8" fillId="0" borderId="1" xfId="0" applyFont="1" applyBorder="1" applyAlignment="1" applyProtection="1">
      <alignment wrapText="1"/>
      <protection locked="0"/>
    </xf>
    <xf numFmtId="0" fontId="12" fillId="0" borderId="1" xfId="0" applyFont="1" applyBorder="1" applyAlignment="1" applyProtection="1">
      <alignment wrapText="1"/>
      <protection locked="0"/>
    </xf>
    <xf numFmtId="0" fontId="11" fillId="3" borderId="1" xfId="0" applyFont="1" applyFill="1" applyBorder="1" applyAlignment="1" applyProtection="1">
      <alignment horizontal="right" wrapText="1"/>
      <protection locked="0"/>
    </xf>
    <xf numFmtId="0" fontId="9" fillId="0" borderId="1" xfId="0" applyFont="1" applyBorder="1" applyAlignment="1" applyProtection="1">
      <alignment horizontal="right" wrapText="1"/>
      <protection locked="0"/>
    </xf>
    <xf numFmtId="4" fontId="11" fillId="3" borderId="1" xfId="0" applyNumberFormat="1" applyFont="1" applyFill="1" applyBorder="1" applyAlignment="1" applyProtection="1">
      <alignment wrapText="1"/>
      <protection locked="0"/>
    </xf>
    <xf numFmtId="4" fontId="8" fillId="3" borderId="1" xfId="0" applyNumberFormat="1" applyFont="1" applyFill="1" applyBorder="1" applyAlignment="1">
      <alignment horizontal="right" wrapText="1"/>
    </xf>
    <xf numFmtId="4" fontId="8" fillId="0" borderId="1" xfId="0" applyNumberFormat="1" applyFont="1" applyBorder="1" applyAlignment="1" applyProtection="1">
      <alignment wrapText="1"/>
      <protection locked="0"/>
    </xf>
    <xf numFmtId="4" fontId="8" fillId="3" borderId="1" xfId="0" applyNumberFormat="1" applyFont="1" applyFill="1" applyBorder="1" applyAlignment="1" applyProtection="1">
      <alignment wrapText="1"/>
      <protection locked="0"/>
    </xf>
    <xf numFmtId="0" fontId="11" fillId="2" borderId="1" xfId="0" applyFont="1" applyFill="1" applyBorder="1" applyAlignment="1" applyProtection="1">
      <alignment horizontal="right" wrapText="1"/>
      <protection locked="0"/>
    </xf>
    <xf numFmtId="4" fontId="10" fillId="2" borderId="1" xfId="0" applyNumberFormat="1" applyFont="1" applyFill="1" applyBorder="1" applyAlignment="1">
      <alignment wrapText="1"/>
    </xf>
    <xf numFmtId="4" fontId="9" fillId="0" borderId="1" xfId="0" applyNumberFormat="1" applyFont="1" applyBorder="1" applyAlignment="1" applyProtection="1">
      <alignment wrapText="1"/>
      <protection locked="0"/>
    </xf>
    <xf numFmtId="0" fontId="13" fillId="0" borderId="0" xfId="0" applyFont="1" applyAlignment="1">
      <alignment horizontal="left" vertical="center" wrapText="1"/>
    </xf>
    <xf numFmtId="0" fontId="7" fillId="0" borderId="0" xfId="0" applyFont="1" applyAlignment="1">
      <alignment horizontal="left" vertical="center"/>
    </xf>
    <xf numFmtId="0" fontId="14" fillId="0" borderId="4" xfId="0" applyFont="1" applyBorder="1" applyAlignment="1">
      <alignment horizontal="center" vertical="center" wrapText="1"/>
    </xf>
    <xf numFmtId="0" fontId="15" fillId="0" borderId="0" xfId="0" applyFont="1" applyAlignment="1">
      <alignment horizontal="left" vertical="center" wrapText="1"/>
    </xf>
    <xf numFmtId="0" fontId="16" fillId="2" borderId="1" xfId="0" applyFont="1" applyFill="1" applyBorder="1" applyAlignment="1">
      <alignment horizontal="center" vertical="center"/>
    </xf>
    <xf numFmtId="0" fontId="17" fillId="0" borderId="1" xfId="0" applyFont="1" applyBorder="1" applyAlignment="1">
      <alignment horizontal="center" vertical="center"/>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xf>
    <xf numFmtId="0" fontId="20" fillId="0" borderId="0" xfId="0" applyFont="1" applyAlignment="1">
      <alignment horizontal="left" vertical="center" wrapText="1"/>
    </xf>
    <xf numFmtId="0" fontId="7" fillId="0" borderId="0" xfId="0" applyFont="1" applyAlignment="1">
      <alignment horizontal="left"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2120348</xdr:colOff>
      <xdr:row>0</xdr:row>
      <xdr:rowOff>762000</xdr:rowOff>
    </xdr:to>
    <xdr:pic>
      <xdr:nvPicPr>
        <xdr:cNvPr id="48" name="Picture 47"/>
        <xdr:cNvPicPr/>
      </xdr:nvPicPr>
      <xdr:blipFill>
        <a:blip r:embed="rId1" cstate="print">
          <a:extLst>
            <a:ext uri="{28A0092B-C50C-407E-A947-70E740481C1C}">
              <a14:useLocalDpi xmlns:a14="http://schemas.microsoft.com/office/drawing/2010/main" val="0"/>
            </a:ext>
          </a:extLst>
        </a:blip>
        <a:stretch>
          <a:fillRect/>
        </a:stretch>
      </xdr:blipFill>
      <xdr:spPr>
        <a:xfrm>
          <a:off x="0" y="0"/>
          <a:ext cx="2120265" cy="762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tabSelected="1" zoomScale="92" zoomScaleNormal="92" topLeftCell="A3" workbookViewId="0">
      <selection activeCell="B13" sqref="B13"/>
    </sheetView>
  </sheetViews>
  <sheetFormatPr defaultColWidth="8.55555555555556" defaultRowHeight="13.8"/>
  <cols>
    <col min="1" max="1" width="49.3333333333333" style="70" customWidth="1"/>
    <col min="2" max="2" width="80.7777777777778" style="70" customWidth="1"/>
    <col min="3" max="5" width="8.55555555555556" style="70"/>
    <col min="6" max="6" width="12" style="70" customWidth="1"/>
    <col min="7" max="8" width="8.55555555555556" style="70"/>
    <col min="9" max="9" width="23.1111111111111" style="70" customWidth="1"/>
    <col min="10" max="16384" width="8.55555555555556" style="70"/>
  </cols>
  <sheetData>
    <row r="1" ht="67.8" customHeight="1" spans="1:9">
      <c r="A1" s="71" t="s">
        <v>0</v>
      </c>
      <c r="B1" s="71"/>
      <c r="C1" s="72"/>
      <c r="D1" s="72"/>
      <c r="E1" s="72"/>
      <c r="F1" s="72"/>
      <c r="G1" s="72"/>
      <c r="H1" s="72"/>
      <c r="I1" s="72"/>
    </row>
    <row r="2" ht="26.4" customHeight="1" spans="1:2">
      <c r="A2" s="73" t="s">
        <v>1</v>
      </c>
      <c r="B2" s="74"/>
    </row>
    <row r="3" ht="93.6" customHeight="1" spans="1:2">
      <c r="A3" s="75" t="s">
        <v>2</v>
      </c>
      <c r="B3" s="76"/>
    </row>
    <row r="4" ht="60.6" customHeight="1" spans="1:2">
      <c r="A4" s="75" t="s">
        <v>3</v>
      </c>
      <c r="B4" s="76"/>
    </row>
    <row r="5" ht="32.4" customHeight="1" spans="1:2">
      <c r="A5" s="77" t="s">
        <v>4</v>
      </c>
      <c r="B5" s="78"/>
    </row>
    <row r="6" ht="26.4" customHeight="1" spans="1:2">
      <c r="A6" s="77" t="s">
        <v>5</v>
      </c>
      <c r="B6" s="78"/>
    </row>
    <row r="7" ht="24.6" customHeight="1" spans="1:2">
      <c r="A7" s="77" t="s">
        <v>6</v>
      </c>
      <c r="B7" s="78"/>
    </row>
    <row r="8" ht="21.6" customHeight="1" spans="1:2">
      <c r="A8" s="77" t="s">
        <v>7</v>
      </c>
      <c r="B8" s="78"/>
    </row>
    <row r="9" ht="27.6" customHeight="1" spans="1:2">
      <c r="A9" s="77" t="s">
        <v>8</v>
      </c>
      <c r="B9" s="78"/>
    </row>
    <row r="10" ht="31.2" customHeight="1" spans="1:2">
      <c r="A10" s="77" t="s">
        <v>9</v>
      </c>
      <c r="B10" s="78"/>
    </row>
    <row r="11" ht="25.2" customHeight="1" spans="1:2">
      <c r="A11" s="77" t="s">
        <v>10</v>
      </c>
      <c r="B11" s="78"/>
    </row>
    <row r="12" ht="27.6" spans="1:2">
      <c r="A12" s="77" t="s">
        <v>11</v>
      </c>
      <c r="B12" s="78"/>
    </row>
    <row r="13" ht="33" customHeight="1" spans="1:2">
      <c r="A13" s="77" t="s">
        <v>12</v>
      </c>
      <c r="B13" s="79"/>
    </row>
    <row r="14" s="69" customFormat="1" ht="40.05" customHeight="1" spans="1:6">
      <c r="A14" s="80" t="s">
        <v>13</v>
      </c>
      <c r="B14" s="81"/>
      <c r="C14" s="80"/>
      <c r="D14" s="80"/>
      <c r="E14" s="80"/>
      <c r="F14" s="80"/>
    </row>
    <row r="15" s="69" customFormat="1" ht="40.05" customHeight="1" spans="1:2">
      <c r="A15" s="80" t="s">
        <v>14</v>
      </c>
      <c r="B15" s="81"/>
    </row>
    <row r="16" ht="14.4" customHeight="1"/>
    <row r="17" s="70" customFormat="1" ht="14.4" customHeight="1"/>
    <row r="18" s="70" customFormat="1" ht="14.4" hidden="1" customHeight="1"/>
    <row r="22" s="70" customFormat="1" hidden="1"/>
    <row r="23" s="70" customFormat="1" hidden="1"/>
    <row r="24" s="70" customFormat="1" hidden="1"/>
    <row r="25" s="70" customFormat="1" hidden="1"/>
    <row r="26" s="70" customFormat="1" hidden="1"/>
    <row r="27" s="70" customFormat="1" hidden="1"/>
    <row r="28" s="70" customFormat="1" hidden="1"/>
    <row r="29" s="70" customFormat="1" hidden="1"/>
  </sheetData>
  <mergeCells count="4">
    <mergeCell ref="A1:B1"/>
    <mergeCell ref="A2:B2"/>
    <mergeCell ref="A14:B14"/>
    <mergeCell ref="A15:B15"/>
  </mergeCells>
  <printOptions horizontalCentered="1"/>
  <pageMargins left="0.236220472440945" right="0.236220472440945" top="0.748031496062992" bottom="0.748031496062992" header="0.31496062992126" footer="0.31496062992126"/>
  <pageSetup paperSize="9" scale="83"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8"/>
  <sheetViews>
    <sheetView topLeftCell="A7" workbookViewId="0">
      <selection activeCell="D7" sqref="D7"/>
    </sheetView>
  </sheetViews>
  <sheetFormatPr defaultColWidth="8.55555555555556" defaultRowHeight="13.8" outlineLevelCol="2"/>
  <cols>
    <col min="1" max="1" width="9.33333333333333" style="43" customWidth="1"/>
    <col min="2" max="2" width="101.333333333333" style="44" customWidth="1"/>
    <col min="3" max="3" width="20.7777777777778" style="45" customWidth="1"/>
    <col min="4" max="16384" width="8.55555555555556" style="44"/>
  </cols>
  <sheetData>
    <row r="1" ht="4.95" hidden="1" customHeight="1"/>
    <row r="2" ht="4.95" hidden="1" customHeight="1" spans="1:3">
      <c r="A2" s="46"/>
      <c r="B2" s="46"/>
      <c r="C2" s="46"/>
    </row>
    <row r="3" ht="4.95" hidden="1" customHeight="1"/>
    <row r="4" ht="4.95" hidden="1" customHeight="1"/>
    <row r="5" ht="4.95" hidden="1" customHeight="1" spans="1:3">
      <c r="A5" s="46"/>
      <c r="B5" s="46"/>
      <c r="C5" s="46"/>
    </row>
    <row r="6" ht="4.95" hidden="1" customHeight="1"/>
    <row r="7" s="41" customFormat="1" ht="26.25" customHeight="1" spans="1:3">
      <c r="A7" s="47" t="s">
        <v>15</v>
      </c>
      <c r="B7" s="47"/>
      <c r="C7" s="47"/>
    </row>
    <row r="8" s="42" customFormat="1" ht="18.75" customHeight="1" spans="1:3">
      <c r="A8" s="48" t="s">
        <v>16</v>
      </c>
      <c r="B8" s="49" t="s">
        <v>17</v>
      </c>
      <c r="C8" s="50">
        <f>+C9+C20+C25+C31+C34+C37+C38</f>
        <v>0</v>
      </c>
    </row>
    <row r="9" s="42" customFormat="1" spans="1:3">
      <c r="A9" s="51" t="s">
        <v>18</v>
      </c>
      <c r="B9" s="52" t="s">
        <v>19</v>
      </c>
      <c r="C9" s="53">
        <f>+C10+C16</f>
        <v>0</v>
      </c>
    </row>
    <row r="10" s="42" customFormat="1" spans="1:3">
      <c r="A10" s="51" t="s">
        <v>20</v>
      </c>
      <c r="B10" s="52" t="s">
        <v>21</v>
      </c>
      <c r="C10" s="53">
        <f>SUM(C11:C15)</f>
        <v>0</v>
      </c>
    </row>
    <row r="11" ht="15" customHeight="1" spans="1:3">
      <c r="A11" s="54" t="s">
        <v>22</v>
      </c>
      <c r="B11" s="55" t="s">
        <v>23</v>
      </c>
      <c r="C11" s="56"/>
    </row>
    <row r="12" ht="15" customHeight="1" spans="1:3">
      <c r="A12" s="54" t="s">
        <v>24</v>
      </c>
      <c r="B12" s="55" t="s">
        <v>25</v>
      </c>
      <c r="C12" s="56"/>
    </row>
    <row r="13" ht="15" customHeight="1" spans="1:3">
      <c r="A13" s="54" t="s">
        <v>26</v>
      </c>
      <c r="B13" s="55" t="s">
        <v>27</v>
      </c>
      <c r="C13" s="56"/>
    </row>
    <row r="14" ht="15" customHeight="1" spans="1:3">
      <c r="A14" s="54" t="s">
        <v>28</v>
      </c>
      <c r="B14" s="55" t="s">
        <v>29</v>
      </c>
      <c r="C14" s="56"/>
    </row>
    <row r="15" ht="15" customHeight="1" spans="1:3">
      <c r="A15" s="54" t="s">
        <v>30</v>
      </c>
      <c r="B15" s="55" t="s">
        <v>31</v>
      </c>
      <c r="C15" s="56"/>
    </row>
    <row r="16" s="42" customFormat="1" ht="15" customHeight="1" spans="1:3">
      <c r="A16" s="51" t="s">
        <v>32</v>
      </c>
      <c r="B16" s="52" t="s">
        <v>33</v>
      </c>
      <c r="C16" s="57">
        <f>SUM(C17:C19)</f>
        <v>0</v>
      </c>
    </row>
    <row r="17" ht="15" customHeight="1" spans="1:3">
      <c r="A17" s="54" t="s">
        <v>34</v>
      </c>
      <c r="B17" s="58" t="s">
        <v>35</v>
      </c>
      <c r="C17" s="56"/>
    </row>
    <row r="18" ht="15" customHeight="1" spans="1:3">
      <c r="A18" s="54" t="s">
        <v>36</v>
      </c>
      <c r="B18" s="58" t="s">
        <v>37</v>
      </c>
      <c r="C18" s="56"/>
    </row>
    <row r="19" ht="15" customHeight="1" spans="1:3">
      <c r="A19" s="54" t="s">
        <v>38</v>
      </c>
      <c r="B19" s="59"/>
      <c r="C19" s="56"/>
    </row>
    <row r="20" s="42" customFormat="1" ht="15" customHeight="1" spans="1:3">
      <c r="A20" s="60" t="s">
        <v>39</v>
      </c>
      <c r="B20" s="52" t="s">
        <v>40</v>
      </c>
      <c r="C20" s="53">
        <f>SUM(C21:C24)</f>
        <v>0</v>
      </c>
    </row>
    <row r="21" ht="15" customHeight="1" spans="1:3">
      <c r="A21" s="61" t="s">
        <v>41</v>
      </c>
      <c r="B21" s="55" t="s">
        <v>42</v>
      </c>
      <c r="C21" s="56"/>
    </row>
    <row r="22" ht="15" customHeight="1" spans="1:3">
      <c r="A22" s="61" t="s">
        <v>43</v>
      </c>
      <c r="B22" s="55" t="s">
        <v>44</v>
      </c>
      <c r="C22" s="56"/>
    </row>
    <row r="23" ht="15" customHeight="1" spans="1:3">
      <c r="A23" s="61" t="s">
        <v>45</v>
      </c>
      <c r="B23" s="55" t="s">
        <v>46</v>
      </c>
      <c r="C23" s="56"/>
    </row>
    <row r="24" ht="15" customHeight="1" spans="1:3">
      <c r="A24" s="61" t="s">
        <v>47</v>
      </c>
      <c r="B24" s="55" t="s">
        <v>48</v>
      </c>
      <c r="C24" s="56"/>
    </row>
    <row r="25" s="42" customFormat="1" ht="15" customHeight="1" spans="1:3">
      <c r="A25" s="60" t="s">
        <v>49</v>
      </c>
      <c r="B25" s="52" t="s">
        <v>50</v>
      </c>
      <c r="C25" s="53">
        <f>SUM(C26:C30)</f>
        <v>0</v>
      </c>
    </row>
    <row r="26" ht="15" customHeight="1" spans="1:3">
      <c r="A26" s="61" t="s">
        <v>51</v>
      </c>
      <c r="B26" s="55" t="s">
        <v>52</v>
      </c>
      <c r="C26" s="56"/>
    </row>
    <row r="27" ht="15" customHeight="1" spans="1:3">
      <c r="A27" s="61" t="s">
        <v>53</v>
      </c>
      <c r="B27" s="55" t="s">
        <v>54</v>
      </c>
      <c r="C27" s="56"/>
    </row>
    <row r="28" ht="15" customHeight="1" spans="1:3">
      <c r="A28" s="61" t="s">
        <v>55</v>
      </c>
      <c r="B28" s="55" t="s">
        <v>56</v>
      </c>
      <c r="C28" s="56"/>
    </row>
    <row r="29" ht="15" customHeight="1" spans="1:3">
      <c r="A29" s="61" t="s">
        <v>57</v>
      </c>
      <c r="B29" s="55" t="s">
        <v>58</v>
      </c>
      <c r="C29" s="56"/>
    </row>
    <row r="30" ht="15" customHeight="1" spans="1:3">
      <c r="A30" s="61" t="s">
        <v>59</v>
      </c>
      <c r="B30" s="55" t="s">
        <v>60</v>
      </c>
      <c r="C30" s="56"/>
    </row>
    <row r="31" s="42" customFormat="1" ht="15" customHeight="1" spans="1:3">
      <c r="A31" s="60" t="s">
        <v>61</v>
      </c>
      <c r="B31" s="52" t="s">
        <v>62</v>
      </c>
      <c r="C31" s="53">
        <f>SUM(C32:C33)</f>
        <v>0</v>
      </c>
    </row>
    <row r="32" ht="15" customHeight="1" spans="1:3">
      <c r="A32" s="61" t="s">
        <v>63</v>
      </c>
      <c r="B32" s="55" t="s">
        <v>64</v>
      </c>
      <c r="C32" s="56"/>
    </row>
    <row r="33" ht="15" customHeight="1" spans="1:3">
      <c r="A33" s="61" t="s">
        <v>65</v>
      </c>
      <c r="B33" s="55" t="s">
        <v>66</v>
      </c>
      <c r="C33" s="56"/>
    </row>
    <row r="34" s="42" customFormat="1" ht="15" customHeight="1" spans="1:3">
      <c r="A34" s="60" t="s">
        <v>67</v>
      </c>
      <c r="B34" s="52" t="s">
        <v>68</v>
      </c>
      <c r="C34" s="53">
        <f>SUM(C35:C36)</f>
        <v>0</v>
      </c>
    </row>
    <row r="35" ht="15" customHeight="1" spans="1:3">
      <c r="A35" s="61" t="s">
        <v>69</v>
      </c>
      <c r="B35" s="55" t="s">
        <v>70</v>
      </c>
      <c r="C35" s="56"/>
    </row>
    <row r="36" ht="15" customHeight="1" spans="1:3">
      <c r="A36" s="61" t="s">
        <v>71</v>
      </c>
      <c r="B36" s="55" t="s">
        <v>72</v>
      </c>
      <c r="C36" s="56"/>
    </row>
    <row r="37" s="42" customFormat="1" ht="15" customHeight="1" spans="1:3">
      <c r="A37" s="60" t="s">
        <v>73</v>
      </c>
      <c r="B37" s="52" t="s">
        <v>74</v>
      </c>
      <c r="C37" s="62"/>
    </row>
    <row r="38" s="42" customFormat="1" ht="15" customHeight="1" spans="1:3">
      <c r="A38" s="60" t="s">
        <v>75</v>
      </c>
      <c r="B38" s="52" t="s">
        <v>76</v>
      </c>
      <c r="C38" s="53">
        <f>+C39+C42</f>
        <v>0</v>
      </c>
    </row>
    <row r="39" ht="15" customHeight="1" spans="1:3">
      <c r="A39" s="60" t="s">
        <v>77</v>
      </c>
      <c r="B39" s="52" t="s">
        <v>78</v>
      </c>
      <c r="C39" s="63">
        <f>SUM(C40:C41)</f>
        <v>0</v>
      </c>
    </row>
    <row r="40" ht="15" customHeight="1" spans="1:3">
      <c r="A40" s="61" t="s">
        <v>79</v>
      </c>
      <c r="B40" s="55" t="s">
        <v>80</v>
      </c>
      <c r="C40" s="56"/>
    </row>
    <row r="41" ht="15" customHeight="1" spans="1:3">
      <c r="A41" s="61" t="s">
        <v>81</v>
      </c>
      <c r="B41" s="55" t="s">
        <v>82</v>
      </c>
      <c r="C41" s="64"/>
    </row>
    <row r="42" ht="15" customHeight="1" spans="1:3">
      <c r="A42" s="60" t="s">
        <v>83</v>
      </c>
      <c r="B42" s="52" t="s">
        <v>84</v>
      </c>
      <c r="C42" s="65"/>
    </row>
    <row r="43" s="42" customFormat="1" ht="15" customHeight="1" spans="1:3">
      <c r="A43" s="66" t="s">
        <v>85</v>
      </c>
      <c r="B43" s="49" t="s">
        <v>86</v>
      </c>
      <c r="C43" s="50">
        <f>+C44+C49+C67+C68+C69+C70</f>
        <v>0</v>
      </c>
    </row>
    <row r="44" s="42" customFormat="1" ht="15" customHeight="1" spans="1:3">
      <c r="A44" s="60" t="s">
        <v>87</v>
      </c>
      <c r="B44" s="52" t="s">
        <v>88</v>
      </c>
      <c r="C44" s="53">
        <f>SUM(C45:C48)</f>
        <v>0</v>
      </c>
    </row>
    <row r="45" ht="15" customHeight="1" spans="1:3">
      <c r="A45" s="61" t="s">
        <v>89</v>
      </c>
      <c r="B45" s="55" t="s">
        <v>90</v>
      </c>
      <c r="C45" s="64"/>
    </row>
    <row r="46" ht="15" customHeight="1" spans="1:3">
      <c r="A46" s="61" t="s">
        <v>91</v>
      </c>
      <c r="B46" s="55" t="s">
        <v>92</v>
      </c>
      <c r="C46" s="64"/>
    </row>
    <row r="47" ht="15" customHeight="1" spans="1:3">
      <c r="A47" s="61" t="s">
        <v>93</v>
      </c>
      <c r="B47" s="55" t="s">
        <v>94</v>
      </c>
      <c r="C47" s="64"/>
    </row>
    <row r="48" ht="15" customHeight="1" spans="1:3">
      <c r="A48" s="61" t="s">
        <v>95</v>
      </c>
      <c r="B48" s="55" t="s">
        <v>96</v>
      </c>
      <c r="C48" s="64"/>
    </row>
    <row r="49" s="42" customFormat="1" ht="15" customHeight="1" spans="1:3">
      <c r="A49" s="60" t="s">
        <v>97</v>
      </c>
      <c r="B49" s="52" t="s">
        <v>98</v>
      </c>
      <c r="C49" s="53">
        <f>SUM(C50:C66)</f>
        <v>0</v>
      </c>
    </row>
    <row r="50" ht="15" customHeight="1" spans="1:3">
      <c r="A50" s="61" t="s">
        <v>99</v>
      </c>
      <c r="B50" s="55" t="s">
        <v>100</v>
      </c>
      <c r="C50" s="64"/>
    </row>
    <row r="51" ht="15" customHeight="1" spans="1:3">
      <c r="A51" s="61" t="s">
        <v>101</v>
      </c>
      <c r="B51" s="55" t="s">
        <v>102</v>
      </c>
      <c r="C51" s="64"/>
    </row>
    <row r="52" ht="15" customHeight="1" spans="1:3">
      <c r="A52" s="61" t="s">
        <v>103</v>
      </c>
      <c r="B52" s="55" t="s">
        <v>104</v>
      </c>
      <c r="C52" s="64"/>
    </row>
    <row r="53" ht="15" customHeight="1" spans="1:3">
      <c r="A53" s="61" t="s">
        <v>105</v>
      </c>
      <c r="B53" s="55" t="s">
        <v>106</v>
      </c>
      <c r="C53" s="64"/>
    </row>
    <row r="54" ht="15" customHeight="1" spans="1:3">
      <c r="A54" s="61" t="s">
        <v>107</v>
      </c>
      <c r="B54" s="55" t="s">
        <v>108</v>
      </c>
      <c r="C54" s="64"/>
    </row>
    <row r="55" ht="15" customHeight="1" spans="1:3">
      <c r="A55" s="61" t="s">
        <v>109</v>
      </c>
      <c r="B55" s="55" t="s">
        <v>110</v>
      </c>
      <c r="C55" s="64"/>
    </row>
    <row r="56" ht="15" customHeight="1" spans="1:3">
      <c r="A56" s="61" t="s">
        <v>111</v>
      </c>
      <c r="B56" s="55" t="s">
        <v>112</v>
      </c>
      <c r="C56" s="64"/>
    </row>
    <row r="57" ht="15" customHeight="1" spans="1:3">
      <c r="A57" s="61" t="s">
        <v>113</v>
      </c>
      <c r="B57" s="55" t="s">
        <v>114</v>
      </c>
      <c r="C57" s="64"/>
    </row>
    <row r="58" ht="15" customHeight="1" spans="1:3">
      <c r="A58" s="61" t="s">
        <v>115</v>
      </c>
      <c r="B58" s="55" t="s">
        <v>116</v>
      </c>
      <c r="C58" s="64"/>
    </row>
    <row r="59" ht="15" customHeight="1" spans="1:3">
      <c r="A59" s="61" t="s">
        <v>117</v>
      </c>
      <c r="B59" s="55" t="s">
        <v>118</v>
      </c>
      <c r="C59" s="64"/>
    </row>
    <row r="60" ht="15" customHeight="1" spans="1:3">
      <c r="A60" s="61" t="s">
        <v>119</v>
      </c>
      <c r="B60" s="55" t="s">
        <v>120</v>
      </c>
      <c r="C60" s="64"/>
    </row>
    <row r="61" ht="15" customHeight="1" spans="1:3">
      <c r="A61" s="61" t="s">
        <v>121</v>
      </c>
      <c r="B61" s="55" t="s">
        <v>122</v>
      </c>
      <c r="C61" s="64"/>
    </row>
    <row r="62" ht="15" customHeight="1" spans="1:3">
      <c r="A62" s="61" t="s">
        <v>123</v>
      </c>
      <c r="B62" s="55" t="s">
        <v>124</v>
      </c>
      <c r="C62" s="64"/>
    </row>
    <row r="63" ht="15" customHeight="1" spans="1:3">
      <c r="A63" s="61" t="s">
        <v>125</v>
      </c>
      <c r="B63" s="55" t="s">
        <v>126</v>
      </c>
      <c r="C63" s="64"/>
    </row>
    <row r="64" ht="15" customHeight="1" spans="1:3">
      <c r="A64" s="61" t="s">
        <v>127</v>
      </c>
      <c r="B64" s="55" t="s">
        <v>128</v>
      </c>
      <c r="C64" s="64"/>
    </row>
    <row r="65" ht="15" customHeight="1" spans="1:3">
      <c r="A65" s="61" t="s">
        <v>129</v>
      </c>
      <c r="B65" s="55" t="s">
        <v>130</v>
      </c>
      <c r="C65" s="64"/>
    </row>
    <row r="66" ht="15" customHeight="1" spans="1:3">
      <c r="A66" s="61" t="s">
        <v>131</v>
      </c>
      <c r="B66" s="55" t="s">
        <v>132</v>
      </c>
      <c r="C66" s="64"/>
    </row>
    <row r="67" ht="15" customHeight="1" spans="1:3">
      <c r="A67" s="60" t="s">
        <v>133</v>
      </c>
      <c r="B67" s="52" t="s">
        <v>134</v>
      </c>
      <c r="C67" s="65"/>
    </row>
    <row r="68" ht="15" customHeight="1" spans="1:3">
      <c r="A68" s="60" t="s">
        <v>135</v>
      </c>
      <c r="B68" s="52" t="s">
        <v>136</v>
      </c>
      <c r="C68" s="65"/>
    </row>
    <row r="69" ht="15" customHeight="1" spans="1:3">
      <c r="A69" s="60" t="s">
        <v>137</v>
      </c>
      <c r="B69" s="52" t="s">
        <v>138</v>
      </c>
      <c r="C69" s="65"/>
    </row>
    <row r="70" ht="15" customHeight="1" spans="1:3">
      <c r="A70" s="60" t="s">
        <v>139</v>
      </c>
      <c r="B70" s="52" t="s">
        <v>140</v>
      </c>
      <c r="C70" s="65"/>
    </row>
    <row r="71" s="42" customFormat="1" ht="15" customHeight="1" spans="1:3">
      <c r="A71" s="66" t="s">
        <v>141</v>
      </c>
      <c r="B71" s="49" t="s">
        <v>142</v>
      </c>
      <c r="C71" s="67">
        <f>+C8-C43</f>
        <v>0</v>
      </c>
    </row>
    <row r="72" s="42" customFormat="1" ht="30" customHeight="1" spans="1:3">
      <c r="A72" s="66" t="s">
        <v>143</v>
      </c>
      <c r="B72" s="49" t="s">
        <v>144</v>
      </c>
      <c r="C72" s="50">
        <f>+C73-C74</f>
        <v>0</v>
      </c>
    </row>
    <row r="73" ht="15" customHeight="1" spans="1:3">
      <c r="A73" s="61" t="s">
        <v>145</v>
      </c>
      <c r="B73" s="55" t="s">
        <v>146</v>
      </c>
      <c r="C73" s="68"/>
    </row>
    <row r="74" ht="15" customHeight="1" spans="1:3">
      <c r="A74" s="61" t="s">
        <v>147</v>
      </c>
      <c r="B74" s="55" t="s">
        <v>148</v>
      </c>
      <c r="C74" s="68"/>
    </row>
    <row r="75" s="42" customFormat="1" ht="15" customHeight="1" spans="1:3">
      <c r="A75" s="66" t="s">
        <v>149</v>
      </c>
      <c r="B75" s="49" t="s">
        <v>150</v>
      </c>
      <c r="C75" s="50">
        <f>+C76-C77</f>
        <v>0</v>
      </c>
    </row>
    <row r="76" ht="15" customHeight="1" spans="1:3">
      <c r="A76" s="61" t="s">
        <v>151</v>
      </c>
      <c r="B76" s="55" t="s">
        <v>152</v>
      </c>
      <c r="C76" s="68"/>
    </row>
    <row r="77" ht="15" customHeight="1" spans="1:3">
      <c r="A77" s="61" t="s">
        <v>153</v>
      </c>
      <c r="B77" s="55" t="s">
        <v>154</v>
      </c>
      <c r="C77" s="68"/>
    </row>
    <row r="78" s="42" customFormat="1" ht="15" customHeight="1" spans="1:3">
      <c r="A78" s="66" t="s">
        <v>155</v>
      </c>
      <c r="B78" s="49" t="s">
        <v>156</v>
      </c>
      <c r="C78" s="50">
        <f>+C71+C72+C75</f>
        <v>0</v>
      </c>
    </row>
  </sheetData>
  <mergeCells count="3">
    <mergeCell ref="A2:C2"/>
    <mergeCell ref="A5:C5"/>
    <mergeCell ref="A7:C7"/>
  </mergeCells>
  <pageMargins left="0.708661417322835" right="0.196850393700787" top="0.511811023622047" bottom="0.15748031496063" header="0.15748031496063" footer="0.15748031496063"/>
  <pageSetup paperSize="9" scale="95" orientation="landscape"/>
  <headerFooter>
    <oddFooter>&amp;R&amp;"Times New Roman,Regular"&amp;9&amp;P/&amp;N</oddFooter>
  </headerFooter>
  <rowBreaks count="1" manualBreakCount="1">
    <brk id="4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0"/>
  <sheetViews>
    <sheetView workbookViewId="0">
      <selection activeCell="K1" sqref="K1"/>
    </sheetView>
  </sheetViews>
  <sheetFormatPr defaultColWidth="8.55555555555556" defaultRowHeight="13.2"/>
  <cols>
    <col min="1" max="1" width="5.44444444444444" style="20" customWidth="1"/>
    <col min="2" max="2" width="36.3333333333333" style="21" customWidth="1"/>
    <col min="3" max="3" width="15" style="21" customWidth="1"/>
    <col min="4" max="10" width="12.3333333333333" style="21" customWidth="1"/>
    <col min="11" max="16384" width="8.55555555555556" style="21"/>
  </cols>
  <sheetData>
    <row r="1" s="16" customFormat="1" ht="26.25" customHeight="1" spans="1:10">
      <c r="A1" s="22" t="s">
        <v>157</v>
      </c>
      <c r="B1" s="22"/>
      <c r="C1" s="22"/>
      <c r="D1" s="22"/>
      <c r="E1" s="22"/>
      <c r="F1" s="22"/>
      <c r="G1" s="22"/>
      <c r="H1" s="22"/>
      <c r="I1" s="22"/>
      <c r="J1" s="22"/>
    </row>
    <row r="2" s="17" customFormat="1" ht="20.25" customHeight="1" spans="1:10">
      <c r="A2" s="23" t="s">
        <v>158</v>
      </c>
      <c r="B2" s="23"/>
      <c r="C2" s="23"/>
      <c r="D2" s="23"/>
      <c r="E2" s="23"/>
      <c r="F2" s="23"/>
      <c r="G2" s="23"/>
      <c r="H2" s="23"/>
      <c r="I2" s="23"/>
      <c r="J2" s="23"/>
    </row>
    <row r="3" s="17" customFormat="1" ht="20.25" customHeight="1" spans="1:10">
      <c r="A3" s="24" t="s">
        <v>159</v>
      </c>
      <c r="B3" s="24"/>
      <c r="C3" s="24"/>
      <c r="D3" s="24"/>
      <c r="E3" s="24"/>
      <c r="F3" s="24"/>
      <c r="G3" s="24"/>
      <c r="H3" s="24"/>
      <c r="I3" s="24"/>
      <c r="J3" s="24"/>
    </row>
    <row r="4" s="17" customFormat="1" ht="20.25" customHeight="1" spans="1:1">
      <c r="A4" s="25"/>
    </row>
    <row r="5" s="18" customFormat="1" ht="39.6" spans="1:10">
      <c r="A5" s="26"/>
      <c r="B5" s="27"/>
      <c r="C5" s="28"/>
      <c r="D5" s="29" t="s">
        <v>160</v>
      </c>
      <c r="E5" s="29" t="s">
        <v>161</v>
      </c>
      <c r="F5" s="29" t="s">
        <v>162</v>
      </c>
      <c r="G5" s="29" t="s">
        <v>163</v>
      </c>
      <c r="H5" s="29" t="s">
        <v>164</v>
      </c>
      <c r="I5" s="29" t="s">
        <v>165</v>
      </c>
      <c r="J5" s="29" t="s">
        <v>166</v>
      </c>
    </row>
    <row r="6" s="19" customFormat="1" spans="1:10">
      <c r="A6" s="30" t="s">
        <v>167</v>
      </c>
      <c r="B6" s="31" t="s">
        <v>168</v>
      </c>
      <c r="C6" s="32" t="s">
        <v>169</v>
      </c>
      <c r="D6" s="33">
        <f t="shared" ref="D6:I8" si="0">SUM(D9+D12)</f>
        <v>0</v>
      </c>
      <c r="E6" s="33">
        <f t="shared" si="0"/>
        <v>0</v>
      </c>
      <c r="F6" s="33">
        <f t="shared" si="0"/>
        <v>0</v>
      </c>
      <c r="G6" s="33">
        <f t="shared" si="0"/>
        <v>0</v>
      </c>
      <c r="H6" s="33">
        <f t="shared" si="0"/>
        <v>0</v>
      </c>
      <c r="I6" s="33">
        <f t="shared" si="0"/>
        <v>0</v>
      </c>
      <c r="J6" s="33">
        <f t="shared" ref="J6:J35" si="1">SUM(D6:I6)</f>
        <v>0</v>
      </c>
    </row>
    <row r="7" s="19" customFormat="1" spans="1:10">
      <c r="A7" s="34"/>
      <c r="B7" s="35"/>
      <c r="C7" s="32" t="s">
        <v>170</v>
      </c>
      <c r="D7" s="33">
        <f t="shared" si="0"/>
        <v>0</v>
      </c>
      <c r="E7" s="33">
        <f t="shared" si="0"/>
        <v>0</v>
      </c>
      <c r="F7" s="33">
        <f t="shared" si="0"/>
        <v>0</v>
      </c>
      <c r="G7" s="33">
        <f t="shared" si="0"/>
        <v>0</v>
      </c>
      <c r="H7" s="33">
        <f t="shared" si="0"/>
        <v>0</v>
      </c>
      <c r="I7" s="33">
        <f t="shared" si="0"/>
        <v>0</v>
      </c>
      <c r="J7" s="33">
        <f t="shared" si="1"/>
        <v>0</v>
      </c>
    </row>
    <row r="8" s="19" customFormat="1" spans="1:10">
      <c r="A8" s="34"/>
      <c r="B8" s="35"/>
      <c r="C8" s="32" t="s">
        <v>171</v>
      </c>
      <c r="D8" s="33">
        <f t="shared" si="0"/>
        <v>0</v>
      </c>
      <c r="E8" s="33">
        <f t="shared" si="0"/>
        <v>0</v>
      </c>
      <c r="F8" s="33">
        <f t="shared" si="0"/>
        <v>0</v>
      </c>
      <c r="G8" s="33">
        <f t="shared" si="0"/>
        <v>0</v>
      </c>
      <c r="H8" s="33">
        <f t="shared" si="0"/>
        <v>0</v>
      </c>
      <c r="I8" s="33">
        <f t="shared" si="0"/>
        <v>0</v>
      </c>
      <c r="J8" s="33">
        <f t="shared" si="1"/>
        <v>0</v>
      </c>
    </row>
    <row r="9" s="17" customFormat="1" spans="1:10">
      <c r="A9" s="30" t="s">
        <v>172</v>
      </c>
      <c r="B9" s="35" t="s">
        <v>173</v>
      </c>
      <c r="C9" s="32" t="s">
        <v>169</v>
      </c>
      <c r="D9" s="36"/>
      <c r="E9" s="36"/>
      <c r="F9" s="36"/>
      <c r="G9" s="36"/>
      <c r="H9" s="36"/>
      <c r="I9" s="36"/>
      <c r="J9" s="33">
        <f t="shared" si="1"/>
        <v>0</v>
      </c>
    </row>
    <row r="10" s="17" customFormat="1" spans="1:10">
      <c r="A10" s="30"/>
      <c r="B10" s="35"/>
      <c r="C10" s="32" t="s">
        <v>170</v>
      </c>
      <c r="D10" s="36"/>
      <c r="E10" s="36"/>
      <c r="F10" s="36"/>
      <c r="G10" s="36"/>
      <c r="H10" s="36"/>
      <c r="I10" s="36"/>
      <c r="J10" s="33">
        <f t="shared" si="1"/>
        <v>0</v>
      </c>
    </row>
    <row r="11" s="17" customFormat="1" spans="1:10">
      <c r="A11" s="30"/>
      <c r="B11" s="35"/>
      <c r="C11" s="32" t="s">
        <v>171</v>
      </c>
      <c r="D11" s="33">
        <f t="shared" ref="D11:I11" si="2">SUM(D9:D10)</f>
        <v>0</v>
      </c>
      <c r="E11" s="33">
        <f t="shared" si="2"/>
        <v>0</v>
      </c>
      <c r="F11" s="33">
        <f t="shared" si="2"/>
        <v>0</v>
      </c>
      <c r="G11" s="33">
        <f t="shared" si="2"/>
        <v>0</v>
      </c>
      <c r="H11" s="33">
        <f t="shared" si="2"/>
        <v>0</v>
      </c>
      <c r="I11" s="33">
        <f t="shared" si="2"/>
        <v>0</v>
      </c>
      <c r="J11" s="33">
        <f t="shared" si="1"/>
        <v>0</v>
      </c>
    </row>
    <row r="12" s="17" customFormat="1" spans="1:10">
      <c r="A12" s="30">
        <v>32</v>
      </c>
      <c r="B12" s="35" t="s">
        <v>174</v>
      </c>
      <c r="C12" s="32" t="s">
        <v>169</v>
      </c>
      <c r="D12" s="33">
        <f t="shared" ref="D12:I14" si="3">SUM(D15+D18+D21+D24+D27)</f>
        <v>0</v>
      </c>
      <c r="E12" s="33">
        <f t="shared" si="3"/>
        <v>0</v>
      </c>
      <c r="F12" s="33">
        <f t="shared" si="3"/>
        <v>0</v>
      </c>
      <c r="G12" s="33">
        <f t="shared" si="3"/>
        <v>0</v>
      </c>
      <c r="H12" s="33">
        <f t="shared" si="3"/>
        <v>0</v>
      </c>
      <c r="I12" s="33">
        <f t="shared" si="3"/>
        <v>0</v>
      </c>
      <c r="J12" s="33">
        <f t="shared" si="1"/>
        <v>0</v>
      </c>
    </row>
    <row r="13" s="17" customFormat="1" spans="1:10">
      <c r="A13" s="30"/>
      <c r="B13" s="35"/>
      <c r="C13" s="32" t="s">
        <v>170</v>
      </c>
      <c r="D13" s="33">
        <f t="shared" si="3"/>
        <v>0</v>
      </c>
      <c r="E13" s="33">
        <f t="shared" si="3"/>
        <v>0</v>
      </c>
      <c r="F13" s="33">
        <f t="shared" si="3"/>
        <v>0</v>
      </c>
      <c r="G13" s="33">
        <f t="shared" si="3"/>
        <v>0</v>
      </c>
      <c r="H13" s="33">
        <f t="shared" si="3"/>
        <v>0</v>
      </c>
      <c r="I13" s="33">
        <f t="shared" si="3"/>
        <v>0</v>
      </c>
      <c r="J13" s="33">
        <f t="shared" si="1"/>
        <v>0</v>
      </c>
    </row>
    <row r="14" s="17" customFormat="1" spans="1:10">
      <c r="A14" s="30"/>
      <c r="B14" s="35"/>
      <c r="C14" s="32" t="s">
        <v>171</v>
      </c>
      <c r="D14" s="33">
        <f t="shared" si="3"/>
        <v>0</v>
      </c>
      <c r="E14" s="33">
        <f t="shared" si="3"/>
        <v>0</v>
      </c>
      <c r="F14" s="33">
        <f t="shared" si="3"/>
        <v>0</v>
      </c>
      <c r="G14" s="33">
        <f t="shared" si="3"/>
        <v>0</v>
      </c>
      <c r="H14" s="33">
        <f t="shared" si="3"/>
        <v>0</v>
      </c>
      <c r="I14" s="33">
        <f t="shared" si="3"/>
        <v>0</v>
      </c>
      <c r="J14" s="33">
        <f t="shared" si="1"/>
        <v>0</v>
      </c>
    </row>
    <row r="15" s="17" customFormat="1" spans="1:10">
      <c r="A15" s="34">
        <v>321</v>
      </c>
      <c r="B15" s="35" t="s">
        <v>175</v>
      </c>
      <c r="C15" s="32" t="s">
        <v>169</v>
      </c>
      <c r="D15" s="36"/>
      <c r="E15" s="36"/>
      <c r="F15" s="36"/>
      <c r="G15" s="36"/>
      <c r="H15" s="36"/>
      <c r="I15" s="36"/>
      <c r="J15" s="33">
        <f t="shared" si="1"/>
        <v>0</v>
      </c>
    </row>
    <row r="16" s="17" customFormat="1" spans="1:10">
      <c r="A16" s="34"/>
      <c r="B16" s="35"/>
      <c r="C16" s="32" t="s">
        <v>170</v>
      </c>
      <c r="D16" s="36"/>
      <c r="E16" s="36"/>
      <c r="F16" s="36"/>
      <c r="G16" s="36"/>
      <c r="H16" s="36"/>
      <c r="I16" s="36"/>
      <c r="J16" s="33">
        <f t="shared" si="1"/>
        <v>0</v>
      </c>
    </row>
    <row r="17" s="17" customFormat="1" spans="1:10">
      <c r="A17" s="34"/>
      <c r="B17" s="35"/>
      <c r="C17" s="32" t="s">
        <v>171</v>
      </c>
      <c r="D17" s="33">
        <f t="shared" ref="D17:I17" si="4">SUM(D15:D16)</f>
        <v>0</v>
      </c>
      <c r="E17" s="33">
        <f t="shared" si="4"/>
        <v>0</v>
      </c>
      <c r="F17" s="33">
        <f t="shared" si="4"/>
        <v>0</v>
      </c>
      <c r="G17" s="33">
        <f t="shared" si="4"/>
        <v>0</v>
      </c>
      <c r="H17" s="33">
        <f t="shared" si="4"/>
        <v>0</v>
      </c>
      <c r="I17" s="33">
        <f t="shared" si="4"/>
        <v>0</v>
      </c>
      <c r="J17" s="33">
        <f t="shared" si="1"/>
        <v>0</v>
      </c>
    </row>
    <row r="18" s="17" customFormat="1" spans="1:10">
      <c r="A18" s="34">
        <v>322</v>
      </c>
      <c r="B18" s="35" t="s">
        <v>176</v>
      </c>
      <c r="C18" s="32" t="s">
        <v>169</v>
      </c>
      <c r="D18" s="36"/>
      <c r="E18" s="36"/>
      <c r="F18" s="36"/>
      <c r="G18" s="36"/>
      <c r="H18" s="36"/>
      <c r="I18" s="36"/>
      <c r="J18" s="33">
        <f t="shared" si="1"/>
        <v>0</v>
      </c>
    </row>
    <row r="19" s="17" customFormat="1" spans="1:10">
      <c r="A19" s="34"/>
      <c r="B19" s="35"/>
      <c r="C19" s="32" t="s">
        <v>177</v>
      </c>
      <c r="D19" s="36"/>
      <c r="E19" s="36"/>
      <c r="F19" s="36"/>
      <c r="G19" s="36"/>
      <c r="H19" s="36"/>
      <c r="I19" s="36"/>
      <c r="J19" s="33">
        <f t="shared" si="1"/>
        <v>0</v>
      </c>
    </row>
    <row r="20" s="17" customFormat="1" spans="1:10">
      <c r="A20" s="34"/>
      <c r="B20" s="35"/>
      <c r="C20" s="32" t="s">
        <v>171</v>
      </c>
      <c r="D20" s="33">
        <f t="shared" ref="D20:I20" si="5">SUM(D18:D19)</f>
        <v>0</v>
      </c>
      <c r="E20" s="33">
        <f t="shared" si="5"/>
        <v>0</v>
      </c>
      <c r="F20" s="33">
        <f t="shared" si="5"/>
        <v>0</v>
      </c>
      <c r="G20" s="33">
        <f t="shared" si="5"/>
        <v>0</v>
      </c>
      <c r="H20" s="33">
        <f t="shared" si="5"/>
        <v>0</v>
      </c>
      <c r="I20" s="33">
        <f t="shared" si="5"/>
        <v>0</v>
      </c>
      <c r="J20" s="33">
        <f t="shared" si="1"/>
        <v>0</v>
      </c>
    </row>
    <row r="21" s="17" customFormat="1" spans="1:10">
      <c r="A21" s="34">
        <v>323</v>
      </c>
      <c r="B21" s="35" t="s">
        <v>178</v>
      </c>
      <c r="C21" s="32" t="s">
        <v>169</v>
      </c>
      <c r="D21" s="36"/>
      <c r="E21" s="36"/>
      <c r="F21" s="36"/>
      <c r="G21" s="36"/>
      <c r="H21" s="36"/>
      <c r="I21" s="36"/>
      <c r="J21" s="33">
        <f t="shared" si="1"/>
        <v>0</v>
      </c>
    </row>
    <row r="22" s="17" customFormat="1" spans="1:10">
      <c r="A22" s="34"/>
      <c r="B22" s="35"/>
      <c r="C22" s="32" t="s">
        <v>170</v>
      </c>
      <c r="D22" s="36"/>
      <c r="E22" s="36"/>
      <c r="F22" s="36"/>
      <c r="G22" s="36"/>
      <c r="H22" s="36"/>
      <c r="I22" s="36"/>
      <c r="J22" s="33">
        <f t="shared" si="1"/>
        <v>0</v>
      </c>
    </row>
    <row r="23" s="17" customFormat="1" spans="1:10">
      <c r="A23" s="34"/>
      <c r="B23" s="35"/>
      <c r="C23" s="32" t="s">
        <v>171</v>
      </c>
      <c r="D23" s="33">
        <f t="shared" ref="D23:I23" si="6">SUM(D21:D22)</f>
        <v>0</v>
      </c>
      <c r="E23" s="33">
        <f t="shared" si="6"/>
        <v>0</v>
      </c>
      <c r="F23" s="33">
        <f t="shared" si="6"/>
        <v>0</v>
      </c>
      <c r="G23" s="33">
        <f t="shared" si="6"/>
        <v>0</v>
      </c>
      <c r="H23" s="33">
        <f t="shared" si="6"/>
        <v>0</v>
      </c>
      <c r="I23" s="33">
        <f t="shared" si="6"/>
        <v>0</v>
      </c>
      <c r="J23" s="33">
        <f t="shared" si="1"/>
        <v>0</v>
      </c>
    </row>
    <row r="24" s="17" customFormat="1" spans="1:10">
      <c r="A24" s="30">
        <v>34</v>
      </c>
      <c r="B24" s="35" t="s">
        <v>179</v>
      </c>
      <c r="C24" s="32" t="s">
        <v>169</v>
      </c>
      <c r="D24" s="36"/>
      <c r="E24" s="36"/>
      <c r="F24" s="36"/>
      <c r="G24" s="36"/>
      <c r="H24" s="36"/>
      <c r="I24" s="36"/>
      <c r="J24" s="33">
        <f t="shared" si="1"/>
        <v>0</v>
      </c>
    </row>
    <row r="25" s="17" customFormat="1" spans="1:10">
      <c r="A25" s="30"/>
      <c r="B25" s="35"/>
      <c r="C25" s="32" t="s">
        <v>170</v>
      </c>
      <c r="D25" s="36"/>
      <c r="E25" s="36"/>
      <c r="F25" s="36"/>
      <c r="G25" s="36"/>
      <c r="H25" s="36"/>
      <c r="I25" s="36"/>
      <c r="J25" s="33">
        <f t="shared" si="1"/>
        <v>0</v>
      </c>
    </row>
    <row r="26" s="17" customFormat="1" spans="1:10">
      <c r="A26" s="30"/>
      <c r="B26" s="35"/>
      <c r="C26" s="32" t="s">
        <v>171</v>
      </c>
      <c r="D26" s="33">
        <f t="shared" ref="D26:I26" si="7">SUM(D24:D25)</f>
        <v>0</v>
      </c>
      <c r="E26" s="33">
        <f t="shared" si="7"/>
        <v>0</v>
      </c>
      <c r="F26" s="33">
        <f t="shared" si="7"/>
        <v>0</v>
      </c>
      <c r="G26" s="33">
        <f t="shared" si="7"/>
        <v>0</v>
      </c>
      <c r="H26" s="33">
        <f t="shared" si="7"/>
        <v>0</v>
      </c>
      <c r="I26" s="33">
        <f t="shared" si="7"/>
        <v>0</v>
      </c>
      <c r="J26" s="33">
        <f t="shared" si="1"/>
        <v>0</v>
      </c>
    </row>
    <row r="27" s="17" customFormat="1" spans="1:10">
      <c r="A27" s="30" t="s">
        <v>180</v>
      </c>
      <c r="B27" s="31" t="s">
        <v>181</v>
      </c>
      <c r="C27" s="32" t="s">
        <v>169</v>
      </c>
      <c r="D27" s="36"/>
      <c r="E27" s="36"/>
      <c r="F27" s="36"/>
      <c r="G27" s="36"/>
      <c r="H27" s="36"/>
      <c r="I27" s="36"/>
      <c r="J27" s="33">
        <f t="shared" si="1"/>
        <v>0</v>
      </c>
    </row>
    <row r="28" s="17" customFormat="1" spans="1:10">
      <c r="A28" s="30"/>
      <c r="B28" s="31"/>
      <c r="C28" s="32" t="s">
        <v>170</v>
      </c>
      <c r="D28" s="36"/>
      <c r="E28" s="36"/>
      <c r="F28" s="36"/>
      <c r="G28" s="36"/>
      <c r="H28" s="36"/>
      <c r="I28" s="36"/>
      <c r="J28" s="33">
        <f t="shared" si="1"/>
        <v>0</v>
      </c>
    </row>
    <row r="29" s="17" customFormat="1" ht="14.25" customHeight="1" spans="1:10">
      <c r="A29" s="30"/>
      <c r="B29" s="31"/>
      <c r="C29" s="32" t="s">
        <v>171</v>
      </c>
      <c r="D29" s="33">
        <f t="shared" ref="D29:I29" si="8">SUM(D27:D28)</f>
        <v>0</v>
      </c>
      <c r="E29" s="33">
        <f t="shared" si="8"/>
        <v>0</v>
      </c>
      <c r="F29" s="33">
        <f t="shared" si="8"/>
        <v>0</v>
      </c>
      <c r="G29" s="33">
        <f t="shared" si="8"/>
        <v>0</v>
      </c>
      <c r="H29" s="33">
        <f t="shared" si="8"/>
        <v>0</v>
      </c>
      <c r="I29" s="33">
        <f t="shared" si="8"/>
        <v>0</v>
      </c>
      <c r="J29" s="33">
        <f t="shared" si="1"/>
        <v>0</v>
      </c>
    </row>
    <row r="30" s="17" customFormat="1" spans="1:10">
      <c r="A30" s="30">
        <v>4</v>
      </c>
      <c r="B30" s="31" t="s">
        <v>182</v>
      </c>
      <c r="C30" s="32" t="s">
        <v>169</v>
      </c>
      <c r="D30" s="36"/>
      <c r="E30" s="36"/>
      <c r="F30" s="36"/>
      <c r="G30" s="36"/>
      <c r="H30" s="36"/>
      <c r="I30" s="36"/>
      <c r="J30" s="33">
        <f t="shared" si="1"/>
        <v>0</v>
      </c>
    </row>
    <row r="31" s="17" customFormat="1" spans="1:10">
      <c r="A31" s="34"/>
      <c r="B31" s="35"/>
      <c r="C31" s="32" t="s">
        <v>170</v>
      </c>
      <c r="D31" s="36"/>
      <c r="E31" s="36"/>
      <c r="F31" s="36"/>
      <c r="G31" s="36"/>
      <c r="H31" s="36"/>
      <c r="I31" s="36"/>
      <c r="J31" s="33">
        <f t="shared" si="1"/>
        <v>0</v>
      </c>
    </row>
    <row r="32" s="17" customFormat="1" spans="1:10">
      <c r="A32" s="34"/>
      <c r="B32" s="35"/>
      <c r="C32" s="32" t="s">
        <v>171</v>
      </c>
      <c r="D32" s="33">
        <f t="shared" ref="D32:I32" si="9">SUM(D30:D31)</f>
        <v>0</v>
      </c>
      <c r="E32" s="33">
        <f t="shared" si="9"/>
        <v>0</v>
      </c>
      <c r="F32" s="33">
        <f t="shared" si="9"/>
        <v>0</v>
      </c>
      <c r="G32" s="33">
        <f t="shared" si="9"/>
        <v>0</v>
      </c>
      <c r="H32" s="33">
        <f t="shared" si="9"/>
        <v>0</v>
      </c>
      <c r="I32" s="33">
        <f t="shared" si="9"/>
        <v>0</v>
      </c>
      <c r="J32" s="33">
        <f t="shared" si="1"/>
        <v>0</v>
      </c>
    </row>
    <row r="33" s="17" customFormat="1" ht="15" customHeight="1" spans="1:10">
      <c r="A33" s="37" t="s">
        <v>183</v>
      </c>
      <c r="B33" s="37"/>
      <c r="C33" s="32" t="s">
        <v>169</v>
      </c>
      <c r="D33" s="38">
        <f t="shared" ref="D33:I35" si="10">D6+D30</f>
        <v>0</v>
      </c>
      <c r="E33" s="38">
        <f t="shared" si="10"/>
        <v>0</v>
      </c>
      <c r="F33" s="38">
        <f t="shared" si="10"/>
        <v>0</v>
      </c>
      <c r="G33" s="38">
        <f t="shared" si="10"/>
        <v>0</v>
      </c>
      <c r="H33" s="38">
        <f t="shared" si="10"/>
        <v>0</v>
      </c>
      <c r="I33" s="38">
        <f t="shared" si="10"/>
        <v>0</v>
      </c>
      <c r="J33" s="38">
        <f t="shared" si="1"/>
        <v>0</v>
      </c>
    </row>
    <row r="34" s="17" customFormat="1" ht="15" customHeight="1" spans="1:10">
      <c r="A34" s="37"/>
      <c r="B34" s="37"/>
      <c r="C34" s="32" t="s">
        <v>170</v>
      </c>
      <c r="D34" s="38">
        <f t="shared" si="10"/>
        <v>0</v>
      </c>
      <c r="E34" s="38">
        <f t="shared" si="10"/>
        <v>0</v>
      </c>
      <c r="F34" s="38">
        <f t="shared" si="10"/>
        <v>0</v>
      </c>
      <c r="G34" s="38">
        <f t="shared" si="10"/>
        <v>0</v>
      </c>
      <c r="H34" s="38">
        <f t="shared" si="10"/>
        <v>0</v>
      </c>
      <c r="I34" s="38">
        <f t="shared" si="10"/>
        <v>0</v>
      </c>
      <c r="J34" s="38">
        <f t="shared" si="1"/>
        <v>0</v>
      </c>
    </row>
    <row r="35" s="17" customFormat="1" ht="15.75" customHeight="1" spans="1:10">
      <c r="A35" s="37"/>
      <c r="B35" s="37"/>
      <c r="C35" s="32" t="s">
        <v>171</v>
      </c>
      <c r="D35" s="38">
        <f t="shared" si="10"/>
        <v>0</v>
      </c>
      <c r="E35" s="38">
        <f t="shared" si="10"/>
        <v>0</v>
      </c>
      <c r="F35" s="38">
        <f t="shared" si="10"/>
        <v>0</v>
      </c>
      <c r="G35" s="38">
        <f t="shared" si="10"/>
        <v>0</v>
      </c>
      <c r="H35" s="38">
        <f t="shared" si="10"/>
        <v>0</v>
      </c>
      <c r="I35" s="38">
        <f t="shared" si="10"/>
        <v>0</v>
      </c>
      <c r="J35" s="38">
        <f t="shared" si="1"/>
        <v>0</v>
      </c>
    </row>
    <row r="36" s="17" customFormat="1" ht="20.25" customHeight="1" spans="1:1">
      <c r="A36" s="25"/>
    </row>
    <row r="37" s="17" customFormat="1" ht="20.25" customHeight="1" spans="1:10">
      <c r="A37" s="23" t="s">
        <v>158</v>
      </c>
      <c r="B37" s="23"/>
      <c r="C37" s="23"/>
      <c r="D37" s="23"/>
      <c r="E37" s="23"/>
      <c r="F37" s="23"/>
      <c r="G37" s="23"/>
      <c r="H37" s="23"/>
      <c r="I37" s="23"/>
      <c r="J37" s="23"/>
    </row>
    <row r="38" s="17" customFormat="1" ht="20.25" customHeight="1" spans="1:10">
      <c r="A38" s="39"/>
      <c r="B38" s="23"/>
      <c r="C38" s="23" t="s">
        <v>184</v>
      </c>
      <c r="D38" s="23"/>
      <c r="E38" s="23"/>
      <c r="F38" s="23"/>
      <c r="G38" s="23"/>
      <c r="H38" s="23"/>
      <c r="I38" s="23"/>
      <c r="J38" s="23"/>
    </row>
    <row r="39" s="17" customFormat="1" ht="20.25" customHeight="1" spans="1:1">
      <c r="A39" s="25"/>
    </row>
    <row r="40" s="18" customFormat="1" ht="39.6" spans="1:10">
      <c r="A40" s="26"/>
      <c r="B40" s="27"/>
      <c r="C40" s="28"/>
      <c r="D40" s="29" t="s">
        <v>160</v>
      </c>
      <c r="E40" s="29" t="s">
        <v>161</v>
      </c>
      <c r="F40" s="29" t="s">
        <v>162</v>
      </c>
      <c r="G40" s="29" t="s">
        <v>163</v>
      </c>
      <c r="H40" s="29" t="s">
        <v>164</v>
      </c>
      <c r="I40" s="29" t="s">
        <v>185</v>
      </c>
      <c r="J40" s="29" t="s">
        <v>166</v>
      </c>
    </row>
    <row r="41" s="19" customFormat="1" spans="1:10">
      <c r="A41" s="30" t="s">
        <v>167</v>
      </c>
      <c r="B41" s="31" t="s">
        <v>168</v>
      </c>
      <c r="C41" s="32" t="s">
        <v>169</v>
      </c>
      <c r="D41" s="33">
        <f t="shared" ref="D41:I43" si="11">SUM(D44+D47)</f>
        <v>0</v>
      </c>
      <c r="E41" s="33">
        <f t="shared" si="11"/>
        <v>0</v>
      </c>
      <c r="F41" s="33">
        <f t="shared" si="11"/>
        <v>0</v>
      </c>
      <c r="G41" s="33">
        <f t="shared" si="11"/>
        <v>0</v>
      </c>
      <c r="H41" s="33">
        <f t="shared" si="11"/>
        <v>0</v>
      </c>
      <c r="I41" s="33">
        <f t="shared" si="11"/>
        <v>0</v>
      </c>
      <c r="J41" s="33">
        <f t="shared" ref="J41:J47" si="12">SUM(D41:I41)</f>
        <v>0</v>
      </c>
    </row>
    <row r="42" s="19" customFormat="1" spans="1:10">
      <c r="A42" s="34"/>
      <c r="B42" s="35"/>
      <c r="C42" s="32" t="s">
        <v>170</v>
      </c>
      <c r="D42" s="33">
        <f t="shared" si="11"/>
        <v>0</v>
      </c>
      <c r="E42" s="33">
        <f t="shared" si="11"/>
        <v>0</v>
      </c>
      <c r="F42" s="33">
        <f t="shared" si="11"/>
        <v>0</v>
      </c>
      <c r="G42" s="33">
        <f t="shared" si="11"/>
        <v>0</v>
      </c>
      <c r="H42" s="33">
        <f t="shared" si="11"/>
        <v>0</v>
      </c>
      <c r="I42" s="33">
        <f t="shared" si="11"/>
        <v>0</v>
      </c>
      <c r="J42" s="33">
        <f t="shared" si="12"/>
        <v>0</v>
      </c>
    </row>
    <row r="43" s="19" customFormat="1" spans="1:10">
      <c r="A43" s="34"/>
      <c r="B43" s="35"/>
      <c r="C43" s="32" t="s">
        <v>171</v>
      </c>
      <c r="D43" s="33">
        <f t="shared" si="11"/>
        <v>0</v>
      </c>
      <c r="E43" s="33">
        <f t="shared" si="11"/>
        <v>0</v>
      </c>
      <c r="F43" s="33">
        <f t="shared" si="11"/>
        <v>0</v>
      </c>
      <c r="G43" s="33">
        <f t="shared" si="11"/>
        <v>0</v>
      </c>
      <c r="H43" s="33">
        <f t="shared" si="11"/>
        <v>0</v>
      </c>
      <c r="I43" s="33">
        <f t="shared" si="11"/>
        <v>0</v>
      </c>
      <c r="J43" s="33">
        <f t="shared" si="12"/>
        <v>0</v>
      </c>
    </row>
    <row r="44" s="17" customFormat="1" ht="14.25" customHeight="1" spans="1:10">
      <c r="A44" s="30" t="s">
        <v>172</v>
      </c>
      <c r="B44" s="35" t="s">
        <v>173</v>
      </c>
      <c r="C44" s="32" t="s">
        <v>169</v>
      </c>
      <c r="D44" s="36"/>
      <c r="E44" s="36"/>
      <c r="F44" s="36"/>
      <c r="G44" s="36"/>
      <c r="H44" s="36"/>
      <c r="I44" s="36"/>
      <c r="J44" s="33">
        <f t="shared" si="12"/>
        <v>0</v>
      </c>
    </row>
    <row r="45" s="17" customFormat="1" spans="1:10">
      <c r="A45" s="30"/>
      <c r="B45" s="35"/>
      <c r="C45" s="32" t="s">
        <v>170</v>
      </c>
      <c r="D45" s="36"/>
      <c r="E45" s="36"/>
      <c r="F45" s="36"/>
      <c r="G45" s="36"/>
      <c r="H45" s="36"/>
      <c r="I45" s="36"/>
      <c r="J45" s="33">
        <f t="shared" si="12"/>
        <v>0</v>
      </c>
    </row>
    <row r="46" s="17" customFormat="1" spans="1:10">
      <c r="A46" s="30"/>
      <c r="B46" s="35"/>
      <c r="C46" s="32" t="s">
        <v>171</v>
      </c>
      <c r="D46" s="33">
        <f t="shared" ref="D46:I46" si="13">SUM(D44:D45)</f>
        <v>0</v>
      </c>
      <c r="E46" s="33">
        <f t="shared" si="13"/>
        <v>0</v>
      </c>
      <c r="F46" s="33">
        <f t="shared" si="13"/>
        <v>0</v>
      </c>
      <c r="G46" s="33">
        <f t="shared" si="13"/>
        <v>0</v>
      </c>
      <c r="H46" s="33">
        <f t="shared" si="13"/>
        <v>0</v>
      </c>
      <c r="I46" s="33">
        <f t="shared" si="13"/>
        <v>0</v>
      </c>
      <c r="J46" s="33">
        <f t="shared" si="12"/>
        <v>0</v>
      </c>
    </row>
    <row r="47" s="17" customFormat="1" ht="14.25" customHeight="1" spans="1:10">
      <c r="A47" s="30">
        <v>32</v>
      </c>
      <c r="B47" s="35" t="s">
        <v>174</v>
      </c>
      <c r="C47" s="32" t="s">
        <v>169</v>
      </c>
      <c r="D47" s="33">
        <f t="shared" ref="D47:I49" si="14">SUM(D50+D53+D56+D59+D62)</f>
        <v>0</v>
      </c>
      <c r="E47" s="33">
        <f t="shared" si="14"/>
        <v>0</v>
      </c>
      <c r="F47" s="33">
        <f t="shared" si="14"/>
        <v>0</v>
      </c>
      <c r="G47" s="33">
        <f t="shared" si="14"/>
        <v>0</v>
      </c>
      <c r="H47" s="33">
        <f t="shared" si="14"/>
        <v>0</v>
      </c>
      <c r="I47" s="33">
        <f t="shared" si="14"/>
        <v>0</v>
      </c>
      <c r="J47" s="33">
        <f t="shared" si="12"/>
        <v>0</v>
      </c>
    </row>
    <row r="48" s="17" customFormat="1" spans="1:10">
      <c r="A48" s="30"/>
      <c r="B48" s="35"/>
      <c r="C48" s="32" t="s">
        <v>170</v>
      </c>
      <c r="D48" s="33">
        <f t="shared" si="14"/>
        <v>0</v>
      </c>
      <c r="E48" s="33">
        <f t="shared" si="14"/>
        <v>0</v>
      </c>
      <c r="F48" s="33">
        <f t="shared" si="14"/>
        <v>0</v>
      </c>
      <c r="G48" s="33">
        <f t="shared" si="14"/>
        <v>0</v>
      </c>
      <c r="H48" s="33">
        <f t="shared" si="14"/>
        <v>0</v>
      </c>
      <c r="I48" s="33">
        <f t="shared" si="14"/>
        <v>0</v>
      </c>
      <c r="J48" s="33">
        <f t="shared" ref="J48:J70" si="15">SUM(D48:I48)</f>
        <v>0</v>
      </c>
    </row>
    <row r="49" s="17" customFormat="1" spans="1:10">
      <c r="A49" s="30"/>
      <c r="B49" s="35"/>
      <c r="C49" s="32" t="s">
        <v>171</v>
      </c>
      <c r="D49" s="33">
        <f t="shared" si="14"/>
        <v>0</v>
      </c>
      <c r="E49" s="33">
        <f t="shared" si="14"/>
        <v>0</v>
      </c>
      <c r="F49" s="33">
        <f t="shared" si="14"/>
        <v>0</v>
      </c>
      <c r="G49" s="33">
        <f t="shared" si="14"/>
        <v>0</v>
      </c>
      <c r="H49" s="33">
        <f t="shared" si="14"/>
        <v>0</v>
      </c>
      <c r="I49" s="33">
        <f t="shared" si="14"/>
        <v>0</v>
      </c>
      <c r="J49" s="33">
        <f t="shared" si="15"/>
        <v>0</v>
      </c>
    </row>
    <row r="50" s="17" customFormat="1" spans="1:10">
      <c r="A50" s="34">
        <v>321</v>
      </c>
      <c r="B50" s="35" t="s">
        <v>175</v>
      </c>
      <c r="C50" s="32" t="s">
        <v>169</v>
      </c>
      <c r="D50" s="36"/>
      <c r="E50" s="36"/>
      <c r="F50" s="36"/>
      <c r="G50" s="36"/>
      <c r="H50" s="36"/>
      <c r="I50" s="36"/>
      <c r="J50" s="33">
        <f t="shared" si="15"/>
        <v>0</v>
      </c>
    </row>
    <row r="51" s="17" customFormat="1" spans="1:10">
      <c r="A51" s="34"/>
      <c r="B51" s="35"/>
      <c r="C51" s="32" t="s">
        <v>170</v>
      </c>
      <c r="D51" s="36"/>
      <c r="E51" s="36"/>
      <c r="F51" s="36"/>
      <c r="G51" s="36"/>
      <c r="H51" s="36"/>
      <c r="I51" s="36"/>
      <c r="J51" s="33">
        <f t="shared" si="15"/>
        <v>0</v>
      </c>
    </row>
    <row r="52" s="17" customFormat="1" spans="1:10">
      <c r="A52" s="34"/>
      <c r="B52" s="35"/>
      <c r="C52" s="32" t="s">
        <v>171</v>
      </c>
      <c r="D52" s="33">
        <f t="shared" ref="D52:I52" si="16">SUM(D50:D51)</f>
        <v>0</v>
      </c>
      <c r="E52" s="33">
        <f t="shared" si="16"/>
        <v>0</v>
      </c>
      <c r="F52" s="33">
        <f t="shared" si="16"/>
        <v>0</v>
      </c>
      <c r="G52" s="33">
        <f t="shared" si="16"/>
        <v>0</v>
      </c>
      <c r="H52" s="33">
        <f t="shared" si="16"/>
        <v>0</v>
      </c>
      <c r="I52" s="33">
        <f t="shared" si="16"/>
        <v>0</v>
      </c>
      <c r="J52" s="33">
        <f t="shared" si="15"/>
        <v>0</v>
      </c>
    </row>
    <row r="53" s="17" customFormat="1" spans="1:10">
      <c r="A53" s="34">
        <v>322</v>
      </c>
      <c r="B53" s="35" t="s">
        <v>176</v>
      </c>
      <c r="C53" s="32" t="s">
        <v>169</v>
      </c>
      <c r="D53" s="36"/>
      <c r="E53" s="36"/>
      <c r="F53" s="36"/>
      <c r="G53" s="36"/>
      <c r="H53" s="36"/>
      <c r="I53" s="36"/>
      <c r="J53" s="33">
        <f t="shared" si="15"/>
        <v>0</v>
      </c>
    </row>
    <row r="54" s="17" customFormat="1" spans="1:10">
      <c r="A54" s="34"/>
      <c r="B54" s="35"/>
      <c r="C54" s="32" t="s">
        <v>177</v>
      </c>
      <c r="D54" s="36"/>
      <c r="E54" s="36"/>
      <c r="F54" s="36"/>
      <c r="G54" s="36"/>
      <c r="H54" s="36"/>
      <c r="I54" s="36"/>
      <c r="J54" s="33">
        <f t="shared" si="15"/>
        <v>0</v>
      </c>
    </row>
    <row r="55" s="17" customFormat="1" spans="1:10">
      <c r="A55" s="34"/>
      <c r="B55" s="35"/>
      <c r="C55" s="32" t="s">
        <v>171</v>
      </c>
      <c r="D55" s="33">
        <f t="shared" ref="D55:I55" si="17">D53+D54</f>
        <v>0</v>
      </c>
      <c r="E55" s="33">
        <f t="shared" si="17"/>
        <v>0</v>
      </c>
      <c r="F55" s="33">
        <f t="shared" si="17"/>
        <v>0</v>
      </c>
      <c r="G55" s="33">
        <f t="shared" si="17"/>
        <v>0</v>
      </c>
      <c r="H55" s="33">
        <f t="shared" si="17"/>
        <v>0</v>
      </c>
      <c r="I55" s="33">
        <f t="shared" si="17"/>
        <v>0</v>
      </c>
      <c r="J55" s="33">
        <f t="shared" si="15"/>
        <v>0</v>
      </c>
    </row>
    <row r="56" s="17" customFormat="1" spans="1:10">
      <c r="A56" s="34">
        <v>323</v>
      </c>
      <c r="B56" s="35" t="s">
        <v>178</v>
      </c>
      <c r="C56" s="32" t="s">
        <v>169</v>
      </c>
      <c r="D56" s="36"/>
      <c r="E56" s="36"/>
      <c r="F56" s="36"/>
      <c r="G56" s="36"/>
      <c r="H56" s="36"/>
      <c r="I56" s="36"/>
      <c r="J56" s="33">
        <f t="shared" si="15"/>
        <v>0</v>
      </c>
    </row>
    <row r="57" s="17" customFormat="1" spans="1:10">
      <c r="A57" s="34"/>
      <c r="B57" s="35"/>
      <c r="C57" s="32" t="s">
        <v>170</v>
      </c>
      <c r="D57" s="36"/>
      <c r="E57" s="36"/>
      <c r="F57" s="36"/>
      <c r="G57" s="36"/>
      <c r="H57" s="36"/>
      <c r="I57" s="36"/>
      <c r="J57" s="33">
        <f t="shared" si="15"/>
        <v>0</v>
      </c>
    </row>
    <row r="58" s="17" customFormat="1" spans="1:10">
      <c r="A58" s="34"/>
      <c r="B58" s="35"/>
      <c r="C58" s="32" t="s">
        <v>171</v>
      </c>
      <c r="D58" s="33">
        <f t="shared" ref="D58:I58" si="18">D56+D57</f>
        <v>0</v>
      </c>
      <c r="E58" s="33">
        <f t="shared" si="18"/>
        <v>0</v>
      </c>
      <c r="F58" s="33">
        <f t="shared" si="18"/>
        <v>0</v>
      </c>
      <c r="G58" s="33">
        <f t="shared" si="18"/>
        <v>0</v>
      </c>
      <c r="H58" s="33">
        <f t="shared" si="18"/>
        <v>0</v>
      </c>
      <c r="I58" s="33">
        <f t="shared" si="18"/>
        <v>0</v>
      </c>
      <c r="J58" s="33">
        <f t="shared" si="15"/>
        <v>0</v>
      </c>
    </row>
    <row r="59" s="17" customFormat="1" ht="14.25" customHeight="1" spans="1:10">
      <c r="A59" s="30">
        <v>34</v>
      </c>
      <c r="B59" s="35" t="s">
        <v>179</v>
      </c>
      <c r="C59" s="32" t="s">
        <v>169</v>
      </c>
      <c r="D59" s="36"/>
      <c r="E59" s="36"/>
      <c r="F59" s="36"/>
      <c r="G59" s="36"/>
      <c r="H59" s="36"/>
      <c r="I59" s="36"/>
      <c r="J59" s="33">
        <f t="shared" si="15"/>
        <v>0</v>
      </c>
    </row>
    <row r="60" s="17" customFormat="1" spans="1:10">
      <c r="A60" s="30"/>
      <c r="B60" s="35"/>
      <c r="C60" s="32" t="s">
        <v>170</v>
      </c>
      <c r="D60" s="36"/>
      <c r="E60" s="36"/>
      <c r="F60" s="36"/>
      <c r="G60" s="36"/>
      <c r="H60" s="36"/>
      <c r="I60" s="36"/>
      <c r="J60" s="33">
        <f t="shared" si="15"/>
        <v>0</v>
      </c>
    </row>
    <row r="61" s="17" customFormat="1" spans="1:10">
      <c r="A61" s="30"/>
      <c r="B61" s="35"/>
      <c r="C61" s="32" t="s">
        <v>171</v>
      </c>
      <c r="D61" s="33">
        <f t="shared" ref="D61:I61" si="19">D59+D60</f>
        <v>0</v>
      </c>
      <c r="E61" s="33">
        <f t="shared" si="19"/>
        <v>0</v>
      </c>
      <c r="F61" s="33">
        <f t="shared" si="19"/>
        <v>0</v>
      </c>
      <c r="G61" s="33">
        <f t="shared" si="19"/>
        <v>0</v>
      </c>
      <c r="H61" s="33">
        <f t="shared" si="19"/>
        <v>0</v>
      </c>
      <c r="I61" s="33">
        <f t="shared" si="19"/>
        <v>0</v>
      </c>
      <c r="J61" s="33">
        <f t="shared" si="15"/>
        <v>0</v>
      </c>
    </row>
    <row r="62" s="17" customFormat="1" spans="1:10">
      <c r="A62" s="30" t="s">
        <v>180</v>
      </c>
      <c r="B62" s="31" t="s">
        <v>181</v>
      </c>
      <c r="C62" s="32" t="s">
        <v>169</v>
      </c>
      <c r="D62" s="36"/>
      <c r="E62" s="36"/>
      <c r="F62" s="36"/>
      <c r="G62" s="36"/>
      <c r="H62" s="36"/>
      <c r="I62" s="36"/>
      <c r="J62" s="33">
        <f t="shared" si="15"/>
        <v>0</v>
      </c>
    </row>
    <row r="63" s="17" customFormat="1" spans="1:10">
      <c r="A63" s="30"/>
      <c r="B63" s="31"/>
      <c r="C63" s="32" t="s">
        <v>170</v>
      </c>
      <c r="D63" s="36"/>
      <c r="E63" s="36"/>
      <c r="F63" s="36"/>
      <c r="G63" s="36"/>
      <c r="H63" s="36"/>
      <c r="I63" s="36"/>
      <c r="J63" s="33">
        <f t="shared" si="15"/>
        <v>0</v>
      </c>
    </row>
    <row r="64" s="17" customFormat="1" spans="1:10">
      <c r="A64" s="30"/>
      <c r="B64" s="31"/>
      <c r="C64" s="32" t="s">
        <v>171</v>
      </c>
      <c r="D64" s="33">
        <f t="shared" ref="D64:I64" si="20">D62+D63</f>
        <v>0</v>
      </c>
      <c r="E64" s="33">
        <f t="shared" si="20"/>
        <v>0</v>
      </c>
      <c r="F64" s="33">
        <f t="shared" si="20"/>
        <v>0</v>
      </c>
      <c r="G64" s="33">
        <f t="shared" si="20"/>
        <v>0</v>
      </c>
      <c r="H64" s="33">
        <f t="shared" si="20"/>
        <v>0</v>
      </c>
      <c r="I64" s="33">
        <f t="shared" si="20"/>
        <v>0</v>
      </c>
      <c r="J64" s="33">
        <f t="shared" si="15"/>
        <v>0</v>
      </c>
    </row>
    <row r="65" s="17" customFormat="1" ht="14.25" customHeight="1" spans="1:10">
      <c r="A65" s="30">
        <v>4</v>
      </c>
      <c r="B65" s="31" t="s">
        <v>182</v>
      </c>
      <c r="C65" s="32" t="s">
        <v>169</v>
      </c>
      <c r="D65" s="36"/>
      <c r="E65" s="36"/>
      <c r="F65" s="36"/>
      <c r="G65" s="36"/>
      <c r="H65" s="36"/>
      <c r="I65" s="36"/>
      <c r="J65" s="33">
        <f t="shared" si="15"/>
        <v>0</v>
      </c>
    </row>
    <row r="66" s="17" customFormat="1" spans="1:10">
      <c r="A66" s="34"/>
      <c r="B66" s="35"/>
      <c r="C66" s="32" t="s">
        <v>170</v>
      </c>
      <c r="D66" s="36"/>
      <c r="E66" s="36"/>
      <c r="F66" s="36"/>
      <c r="G66" s="36"/>
      <c r="H66" s="36"/>
      <c r="I66" s="36"/>
      <c r="J66" s="33">
        <f t="shared" si="15"/>
        <v>0</v>
      </c>
    </row>
    <row r="67" s="17" customFormat="1" spans="1:10">
      <c r="A67" s="34"/>
      <c r="B67" s="35"/>
      <c r="C67" s="32" t="s">
        <v>171</v>
      </c>
      <c r="D67" s="33">
        <f t="shared" ref="D67:I67" si="21">D65+D66</f>
        <v>0</v>
      </c>
      <c r="E67" s="33">
        <f t="shared" si="21"/>
        <v>0</v>
      </c>
      <c r="F67" s="33">
        <f t="shared" si="21"/>
        <v>0</v>
      </c>
      <c r="G67" s="33">
        <f t="shared" si="21"/>
        <v>0</v>
      </c>
      <c r="H67" s="33">
        <f t="shared" si="21"/>
        <v>0</v>
      </c>
      <c r="I67" s="33">
        <f t="shared" si="21"/>
        <v>0</v>
      </c>
      <c r="J67" s="33">
        <f t="shared" si="15"/>
        <v>0</v>
      </c>
    </row>
    <row r="68" s="17" customFormat="1" spans="1:10">
      <c r="A68" s="37" t="s">
        <v>183</v>
      </c>
      <c r="B68" s="37"/>
      <c r="C68" s="32" t="s">
        <v>169</v>
      </c>
      <c r="D68" s="38">
        <f t="shared" ref="D68:I70" si="22">D41+D65</f>
        <v>0</v>
      </c>
      <c r="E68" s="38">
        <f t="shared" si="22"/>
        <v>0</v>
      </c>
      <c r="F68" s="38">
        <f t="shared" si="22"/>
        <v>0</v>
      </c>
      <c r="G68" s="38">
        <f t="shared" si="22"/>
        <v>0</v>
      </c>
      <c r="H68" s="38">
        <f t="shared" si="22"/>
        <v>0</v>
      </c>
      <c r="I68" s="38">
        <f t="shared" si="22"/>
        <v>0</v>
      </c>
      <c r="J68" s="38">
        <f t="shared" si="15"/>
        <v>0</v>
      </c>
    </row>
    <row r="69" s="17" customFormat="1" spans="1:10">
      <c r="A69" s="37"/>
      <c r="B69" s="37"/>
      <c r="C69" s="32" t="s">
        <v>170</v>
      </c>
      <c r="D69" s="38">
        <f t="shared" si="22"/>
        <v>0</v>
      </c>
      <c r="E69" s="38">
        <f t="shared" si="22"/>
        <v>0</v>
      </c>
      <c r="F69" s="38">
        <f t="shared" si="22"/>
        <v>0</v>
      </c>
      <c r="G69" s="38">
        <f t="shared" si="22"/>
        <v>0</v>
      </c>
      <c r="H69" s="38">
        <f t="shared" si="22"/>
        <v>0</v>
      </c>
      <c r="I69" s="38">
        <f t="shared" si="22"/>
        <v>0</v>
      </c>
      <c r="J69" s="38">
        <f t="shared" si="15"/>
        <v>0</v>
      </c>
    </row>
    <row r="70" s="17" customFormat="1" spans="1:10">
      <c r="A70" s="37"/>
      <c r="B70" s="37"/>
      <c r="C70" s="32" t="s">
        <v>171</v>
      </c>
      <c r="D70" s="38">
        <f t="shared" si="22"/>
        <v>0</v>
      </c>
      <c r="E70" s="38">
        <f t="shared" si="22"/>
        <v>0</v>
      </c>
      <c r="F70" s="38">
        <f t="shared" si="22"/>
        <v>0</v>
      </c>
      <c r="G70" s="38">
        <f t="shared" si="22"/>
        <v>0</v>
      </c>
      <c r="H70" s="38">
        <f t="shared" si="22"/>
        <v>0</v>
      </c>
      <c r="I70" s="38">
        <f t="shared" si="22"/>
        <v>0</v>
      </c>
      <c r="J70" s="38">
        <f t="shared" si="15"/>
        <v>0</v>
      </c>
    </row>
    <row r="71" s="17" customFormat="1" ht="20.25" customHeight="1" spans="1:2">
      <c r="A71" s="25"/>
      <c r="B71" s="40"/>
    </row>
    <row r="72" s="17" customFormat="1" ht="20.25" customHeight="1" spans="1:10">
      <c r="A72" s="23" t="s">
        <v>186</v>
      </c>
      <c r="B72" s="23"/>
      <c r="C72" s="23"/>
      <c r="D72" s="23"/>
      <c r="E72" s="23"/>
      <c r="F72" s="23"/>
      <c r="G72" s="23"/>
      <c r="H72" s="23"/>
      <c r="I72" s="23"/>
      <c r="J72" s="23"/>
    </row>
    <row r="73" s="17" customFormat="1" ht="20.25" customHeight="1" spans="1:10">
      <c r="A73" s="39"/>
      <c r="B73" s="23"/>
      <c r="C73" s="23" t="s">
        <v>187</v>
      </c>
      <c r="D73" s="23"/>
      <c r="E73" s="23"/>
      <c r="F73" s="23"/>
      <c r="G73" s="23"/>
      <c r="H73" s="23"/>
      <c r="I73" s="23"/>
      <c r="J73" s="23"/>
    </row>
    <row r="74" s="17" customFormat="1" ht="20.25" customHeight="1" spans="1:2">
      <c r="A74" s="25"/>
      <c r="B74" s="40"/>
    </row>
    <row r="75" s="18" customFormat="1" ht="39.6" spans="1:10">
      <c r="A75" s="26"/>
      <c r="B75" s="27"/>
      <c r="C75" s="28"/>
      <c r="D75" s="29" t="s">
        <v>160</v>
      </c>
      <c r="E75" s="29" t="s">
        <v>161</v>
      </c>
      <c r="F75" s="29" t="s">
        <v>162</v>
      </c>
      <c r="G75" s="29" t="s">
        <v>163</v>
      </c>
      <c r="H75" s="29" t="s">
        <v>164</v>
      </c>
      <c r="I75" s="29" t="s">
        <v>185</v>
      </c>
      <c r="J75" s="29" t="s">
        <v>166</v>
      </c>
    </row>
    <row r="76" s="19" customFormat="1" spans="1:10">
      <c r="A76" s="30" t="s">
        <v>167</v>
      </c>
      <c r="B76" s="31" t="s">
        <v>168</v>
      </c>
      <c r="C76" s="32" t="s">
        <v>169</v>
      </c>
      <c r="D76" s="33">
        <f t="shared" ref="D76:I78" si="23">SUM(D79+D82)</f>
        <v>0</v>
      </c>
      <c r="E76" s="33">
        <f t="shared" si="23"/>
        <v>0</v>
      </c>
      <c r="F76" s="33">
        <f t="shared" si="23"/>
        <v>0</v>
      </c>
      <c r="G76" s="33">
        <f t="shared" si="23"/>
        <v>0</v>
      </c>
      <c r="H76" s="33">
        <f t="shared" si="23"/>
        <v>0</v>
      </c>
      <c r="I76" s="33">
        <f t="shared" si="23"/>
        <v>0</v>
      </c>
      <c r="J76" s="33">
        <f t="shared" ref="J76:J82" si="24">SUM(D76:I76)</f>
        <v>0</v>
      </c>
    </row>
    <row r="77" s="19" customFormat="1" spans="1:10">
      <c r="A77" s="34"/>
      <c r="B77" s="35"/>
      <c r="C77" s="32" t="s">
        <v>170</v>
      </c>
      <c r="D77" s="33">
        <f t="shared" si="23"/>
        <v>0</v>
      </c>
      <c r="E77" s="33">
        <f t="shared" si="23"/>
        <v>0</v>
      </c>
      <c r="F77" s="33">
        <f t="shared" si="23"/>
        <v>0</v>
      </c>
      <c r="G77" s="33">
        <f t="shared" si="23"/>
        <v>0</v>
      </c>
      <c r="H77" s="33">
        <f t="shared" si="23"/>
        <v>0</v>
      </c>
      <c r="I77" s="33">
        <f t="shared" si="23"/>
        <v>0</v>
      </c>
      <c r="J77" s="33">
        <f t="shared" si="24"/>
        <v>0</v>
      </c>
    </row>
    <row r="78" s="19" customFormat="1" spans="1:10">
      <c r="A78" s="34"/>
      <c r="B78" s="35"/>
      <c r="C78" s="32" t="s">
        <v>171</v>
      </c>
      <c r="D78" s="33">
        <f t="shared" si="23"/>
        <v>0</v>
      </c>
      <c r="E78" s="33">
        <f t="shared" si="23"/>
        <v>0</v>
      </c>
      <c r="F78" s="33">
        <f t="shared" si="23"/>
        <v>0</v>
      </c>
      <c r="G78" s="33">
        <f t="shared" si="23"/>
        <v>0</v>
      </c>
      <c r="H78" s="33">
        <f t="shared" si="23"/>
        <v>0</v>
      </c>
      <c r="I78" s="33">
        <f t="shared" si="23"/>
        <v>0</v>
      </c>
      <c r="J78" s="33">
        <f t="shared" si="24"/>
        <v>0</v>
      </c>
    </row>
    <row r="79" s="17" customFormat="1" ht="14.25" customHeight="1" spans="1:10">
      <c r="A79" s="30" t="s">
        <v>172</v>
      </c>
      <c r="B79" s="35" t="s">
        <v>173</v>
      </c>
      <c r="C79" s="32" t="s">
        <v>169</v>
      </c>
      <c r="D79" s="36"/>
      <c r="E79" s="36"/>
      <c r="F79" s="36"/>
      <c r="G79" s="36"/>
      <c r="H79" s="36"/>
      <c r="I79" s="36"/>
      <c r="J79" s="33">
        <f t="shared" si="24"/>
        <v>0</v>
      </c>
    </row>
    <row r="80" s="17" customFormat="1" spans="1:10">
      <c r="A80" s="30"/>
      <c r="B80" s="35"/>
      <c r="C80" s="32" t="s">
        <v>170</v>
      </c>
      <c r="D80" s="36"/>
      <c r="E80" s="36"/>
      <c r="F80" s="36"/>
      <c r="G80" s="36"/>
      <c r="H80" s="36"/>
      <c r="I80" s="36"/>
      <c r="J80" s="33">
        <f t="shared" si="24"/>
        <v>0</v>
      </c>
    </row>
    <row r="81" s="17" customFormat="1" spans="1:10">
      <c r="A81" s="30"/>
      <c r="B81" s="35"/>
      <c r="C81" s="32" t="s">
        <v>171</v>
      </c>
      <c r="D81" s="33">
        <f t="shared" ref="D81:I81" si="25">D79+D80</f>
        <v>0</v>
      </c>
      <c r="E81" s="33">
        <f t="shared" si="25"/>
        <v>0</v>
      </c>
      <c r="F81" s="33">
        <f t="shared" si="25"/>
        <v>0</v>
      </c>
      <c r="G81" s="33">
        <f t="shared" si="25"/>
        <v>0</v>
      </c>
      <c r="H81" s="33">
        <f t="shared" si="25"/>
        <v>0</v>
      </c>
      <c r="I81" s="33">
        <f t="shared" si="25"/>
        <v>0</v>
      </c>
      <c r="J81" s="33">
        <f t="shared" si="24"/>
        <v>0</v>
      </c>
    </row>
    <row r="82" s="17" customFormat="1" ht="14.25" customHeight="1" spans="1:10">
      <c r="A82" s="30">
        <v>32</v>
      </c>
      <c r="B82" s="35" t="s">
        <v>174</v>
      </c>
      <c r="C82" s="32" t="s">
        <v>169</v>
      </c>
      <c r="D82" s="33">
        <f t="shared" ref="D82:I84" si="26">SUM(D85+D88+D91+D94+D97)</f>
        <v>0</v>
      </c>
      <c r="E82" s="33">
        <f t="shared" si="26"/>
        <v>0</v>
      </c>
      <c r="F82" s="33">
        <f t="shared" si="26"/>
        <v>0</v>
      </c>
      <c r="G82" s="33">
        <f t="shared" si="26"/>
        <v>0</v>
      </c>
      <c r="H82" s="33">
        <f t="shared" si="26"/>
        <v>0</v>
      </c>
      <c r="I82" s="33">
        <f t="shared" si="26"/>
        <v>0</v>
      </c>
      <c r="J82" s="33">
        <f t="shared" si="24"/>
        <v>0</v>
      </c>
    </row>
    <row r="83" s="17" customFormat="1" spans="1:10">
      <c r="A83" s="30"/>
      <c r="B83" s="35"/>
      <c r="C83" s="32" t="s">
        <v>170</v>
      </c>
      <c r="D83" s="33">
        <f t="shared" si="26"/>
        <v>0</v>
      </c>
      <c r="E83" s="33">
        <f t="shared" si="26"/>
        <v>0</v>
      </c>
      <c r="F83" s="33">
        <f t="shared" si="26"/>
        <v>0</v>
      </c>
      <c r="G83" s="33">
        <f t="shared" si="26"/>
        <v>0</v>
      </c>
      <c r="H83" s="33">
        <f t="shared" si="26"/>
        <v>0</v>
      </c>
      <c r="I83" s="33">
        <f t="shared" si="26"/>
        <v>0</v>
      </c>
      <c r="J83" s="33">
        <f t="shared" ref="J83:J105" si="27">SUM(D83:I83)</f>
        <v>0</v>
      </c>
    </row>
    <row r="84" s="17" customFormat="1" spans="1:10">
      <c r="A84" s="30"/>
      <c r="B84" s="35"/>
      <c r="C84" s="32" t="s">
        <v>171</v>
      </c>
      <c r="D84" s="33">
        <f t="shared" si="26"/>
        <v>0</v>
      </c>
      <c r="E84" s="33">
        <f t="shared" si="26"/>
        <v>0</v>
      </c>
      <c r="F84" s="33">
        <f t="shared" si="26"/>
        <v>0</v>
      </c>
      <c r="G84" s="33">
        <f t="shared" si="26"/>
        <v>0</v>
      </c>
      <c r="H84" s="33">
        <f t="shared" si="26"/>
        <v>0</v>
      </c>
      <c r="I84" s="33">
        <f t="shared" si="26"/>
        <v>0</v>
      </c>
      <c r="J84" s="33">
        <f t="shared" si="27"/>
        <v>0</v>
      </c>
    </row>
    <row r="85" s="17" customFormat="1" spans="1:10">
      <c r="A85" s="34">
        <v>321</v>
      </c>
      <c r="B85" s="35" t="s">
        <v>175</v>
      </c>
      <c r="C85" s="32" t="s">
        <v>169</v>
      </c>
      <c r="D85" s="36"/>
      <c r="E85" s="36"/>
      <c r="F85" s="36"/>
      <c r="G85" s="36"/>
      <c r="H85" s="36"/>
      <c r="I85" s="36"/>
      <c r="J85" s="33">
        <f t="shared" si="27"/>
        <v>0</v>
      </c>
    </row>
    <row r="86" s="17" customFormat="1" spans="1:10">
      <c r="A86" s="34"/>
      <c r="B86" s="35"/>
      <c r="C86" s="32" t="s">
        <v>170</v>
      </c>
      <c r="D86" s="36"/>
      <c r="E86" s="36"/>
      <c r="F86" s="36"/>
      <c r="G86" s="36"/>
      <c r="H86" s="36"/>
      <c r="I86" s="36"/>
      <c r="J86" s="33">
        <f t="shared" si="27"/>
        <v>0</v>
      </c>
    </row>
    <row r="87" s="17" customFormat="1" spans="1:10">
      <c r="A87" s="34"/>
      <c r="B87" s="35"/>
      <c r="C87" s="32" t="s">
        <v>171</v>
      </c>
      <c r="D87" s="33">
        <f t="shared" ref="D87:I87" si="28">D85+D86</f>
        <v>0</v>
      </c>
      <c r="E87" s="33">
        <f t="shared" si="28"/>
        <v>0</v>
      </c>
      <c r="F87" s="33">
        <f t="shared" si="28"/>
        <v>0</v>
      </c>
      <c r="G87" s="33">
        <f t="shared" si="28"/>
        <v>0</v>
      </c>
      <c r="H87" s="33">
        <f t="shared" si="28"/>
        <v>0</v>
      </c>
      <c r="I87" s="33">
        <f t="shared" si="28"/>
        <v>0</v>
      </c>
      <c r="J87" s="33">
        <f t="shared" si="27"/>
        <v>0</v>
      </c>
    </row>
    <row r="88" s="17" customFormat="1" spans="1:10">
      <c r="A88" s="34">
        <v>322</v>
      </c>
      <c r="B88" s="35" t="s">
        <v>176</v>
      </c>
      <c r="C88" s="32" t="s">
        <v>169</v>
      </c>
      <c r="D88" s="36"/>
      <c r="E88" s="36"/>
      <c r="F88" s="36"/>
      <c r="G88" s="36"/>
      <c r="H88" s="36"/>
      <c r="I88" s="36"/>
      <c r="J88" s="33">
        <f t="shared" si="27"/>
        <v>0</v>
      </c>
    </row>
    <row r="89" s="17" customFormat="1" spans="1:10">
      <c r="A89" s="34"/>
      <c r="B89" s="35"/>
      <c r="C89" s="32" t="s">
        <v>177</v>
      </c>
      <c r="D89" s="36"/>
      <c r="E89" s="36"/>
      <c r="F89" s="36"/>
      <c r="G89" s="36"/>
      <c r="H89" s="36"/>
      <c r="I89" s="36"/>
      <c r="J89" s="33">
        <f t="shared" si="27"/>
        <v>0</v>
      </c>
    </row>
    <row r="90" s="17" customFormat="1" spans="1:10">
      <c r="A90" s="34"/>
      <c r="B90" s="35"/>
      <c r="C90" s="32" t="s">
        <v>171</v>
      </c>
      <c r="D90" s="33">
        <f t="shared" ref="D90:I90" si="29">D88+D89</f>
        <v>0</v>
      </c>
      <c r="E90" s="33">
        <f t="shared" si="29"/>
        <v>0</v>
      </c>
      <c r="F90" s="33">
        <f t="shared" si="29"/>
        <v>0</v>
      </c>
      <c r="G90" s="33">
        <f t="shared" si="29"/>
        <v>0</v>
      </c>
      <c r="H90" s="33">
        <f t="shared" si="29"/>
        <v>0</v>
      </c>
      <c r="I90" s="33">
        <f t="shared" si="29"/>
        <v>0</v>
      </c>
      <c r="J90" s="33">
        <f t="shared" si="27"/>
        <v>0</v>
      </c>
    </row>
    <row r="91" s="17" customFormat="1" spans="1:10">
      <c r="A91" s="34">
        <v>323</v>
      </c>
      <c r="B91" s="35" t="s">
        <v>178</v>
      </c>
      <c r="C91" s="32" t="s">
        <v>169</v>
      </c>
      <c r="D91" s="36"/>
      <c r="E91" s="36"/>
      <c r="F91" s="36"/>
      <c r="G91" s="36"/>
      <c r="H91" s="36"/>
      <c r="I91" s="36"/>
      <c r="J91" s="33">
        <f t="shared" si="27"/>
        <v>0</v>
      </c>
    </row>
    <row r="92" s="17" customFormat="1" spans="1:10">
      <c r="A92" s="34"/>
      <c r="B92" s="35"/>
      <c r="C92" s="32" t="s">
        <v>170</v>
      </c>
      <c r="D92" s="36"/>
      <c r="E92" s="36"/>
      <c r="F92" s="36"/>
      <c r="G92" s="36"/>
      <c r="H92" s="36"/>
      <c r="I92" s="36"/>
      <c r="J92" s="33">
        <f t="shared" si="27"/>
        <v>0</v>
      </c>
    </row>
    <row r="93" s="17" customFormat="1" spans="1:10">
      <c r="A93" s="34"/>
      <c r="B93" s="35"/>
      <c r="C93" s="32" t="s">
        <v>171</v>
      </c>
      <c r="D93" s="33">
        <f t="shared" ref="D93:I93" si="30">D91+D92</f>
        <v>0</v>
      </c>
      <c r="E93" s="33">
        <f t="shared" si="30"/>
        <v>0</v>
      </c>
      <c r="F93" s="33">
        <f t="shared" si="30"/>
        <v>0</v>
      </c>
      <c r="G93" s="33">
        <f t="shared" si="30"/>
        <v>0</v>
      </c>
      <c r="H93" s="33">
        <f t="shared" si="30"/>
        <v>0</v>
      </c>
      <c r="I93" s="33">
        <f t="shared" si="30"/>
        <v>0</v>
      </c>
      <c r="J93" s="33">
        <f t="shared" si="27"/>
        <v>0</v>
      </c>
    </row>
    <row r="94" s="17" customFormat="1" ht="14.25" customHeight="1" spans="1:10">
      <c r="A94" s="30">
        <v>34</v>
      </c>
      <c r="B94" s="35" t="s">
        <v>179</v>
      </c>
      <c r="C94" s="32" t="s">
        <v>169</v>
      </c>
      <c r="D94" s="36"/>
      <c r="E94" s="36"/>
      <c r="F94" s="36"/>
      <c r="G94" s="36"/>
      <c r="H94" s="36"/>
      <c r="I94" s="36"/>
      <c r="J94" s="33">
        <f t="shared" si="27"/>
        <v>0</v>
      </c>
    </row>
    <row r="95" s="17" customFormat="1" spans="1:10">
      <c r="A95" s="30"/>
      <c r="B95" s="35"/>
      <c r="C95" s="32" t="s">
        <v>170</v>
      </c>
      <c r="D95" s="36"/>
      <c r="E95" s="36"/>
      <c r="F95" s="36"/>
      <c r="G95" s="36"/>
      <c r="H95" s="36"/>
      <c r="I95" s="36"/>
      <c r="J95" s="33">
        <f t="shared" si="27"/>
        <v>0</v>
      </c>
    </row>
    <row r="96" s="17" customFormat="1" spans="1:10">
      <c r="A96" s="30"/>
      <c r="B96" s="35"/>
      <c r="C96" s="32" t="s">
        <v>171</v>
      </c>
      <c r="D96" s="33">
        <f t="shared" ref="D96:I96" si="31">D94+D95</f>
        <v>0</v>
      </c>
      <c r="E96" s="33">
        <f t="shared" si="31"/>
        <v>0</v>
      </c>
      <c r="F96" s="33">
        <f t="shared" si="31"/>
        <v>0</v>
      </c>
      <c r="G96" s="33">
        <f t="shared" si="31"/>
        <v>0</v>
      </c>
      <c r="H96" s="33">
        <f t="shared" si="31"/>
        <v>0</v>
      </c>
      <c r="I96" s="33">
        <f t="shared" si="31"/>
        <v>0</v>
      </c>
      <c r="J96" s="33">
        <f t="shared" si="27"/>
        <v>0</v>
      </c>
    </row>
    <row r="97" s="17" customFormat="1" spans="1:10">
      <c r="A97" s="30" t="s">
        <v>180</v>
      </c>
      <c r="B97" s="31" t="s">
        <v>181</v>
      </c>
      <c r="C97" s="32" t="s">
        <v>169</v>
      </c>
      <c r="D97" s="36"/>
      <c r="E97" s="36"/>
      <c r="F97" s="36"/>
      <c r="G97" s="36"/>
      <c r="H97" s="36"/>
      <c r="I97" s="36"/>
      <c r="J97" s="33">
        <f t="shared" si="27"/>
        <v>0</v>
      </c>
    </row>
    <row r="98" s="17" customFormat="1" spans="1:10">
      <c r="A98" s="30"/>
      <c r="B98" s="31"/>
      <c r="C98" s="32" t="s">
        <v>170</v>
      </c>
      <c r="D98" s="36"/>
      <c r="E98" s="36"/>
      <c r="F98" s="36"/>
      <c r="G98" s="36"/>
      <c r="H98" s="36"/>
      <c r="I98" s="36"/>
      <c r="J98" s="33">
        <f t="shared" si="27"/>
        <v>0</v>
      </c>
    </row>
    <row r="99" s="17" customFormat="1" spans="1:10">
      <c r="A99" s="30"/>
      <c r="B99" s="31"/>
      <c r="C99" s="32" t="s">
        <v>171</v>
      </c>
      <c r="D99" s="33">
        <f t="shared" ref="D99:I99" si="32">D97+D98</f>
        <v>0</v>
      </c>
      <c r="E99" s="33">
        <f t="shared" si="32"/>
        <v>0</v>
      </c>
      <c r="F99" s="33">
        <f t="shared" si="32"/>
        <v>0</v>
      </c>
      <c r="G99" s="33">
        <f t="shared" si="32"/>
        <v>0</v>
      </c>
      <c r="H99" s="33">
        <f t="shared" si="32"/>
        <v>0</v>
      </c>
      <c r="I99" s="33">
        <f t="shared" si="32"/>
        <v>0</v>
      </c>
      <c r="J99" s="33">
        <f t="shared" si="27"/>
        <v>0</v>
      </c>
    </row>
    <row r="100" s="17" customFormat="1" ht="14.25" customHeight="1" spans="1:10">
      <c r="A100" s="30">
        <v>4</v>
      </c>
      <c r="B100" s="31" t="s">
        <v>182</v>
      </c>
      <c r="C100" s="32" t="s">
        <v>169</v>
      </c>
      <c r="D100" s="36"/>
      <c r="E100" s="36"/>
      <c r="F100" s="36"/>
      <c r="G100" s="36"/>
      <c r="H100" s="36"/>
      <c r="I100" s="36"/>
      <c r="J100" s="33">
        <f t="shared" si="27"/>
        <v>0</v>
      </c>
    </row>
    <row r="101" s="17" customFormat="1" spans="1:10">
      <c r="A101" s="34"/>
      <c r="B101" s="35"/>
      <c r="C101" s="32" t="s">
        <v>170</v>
      </c>
      <c r="D101" s="36"/>
      <c r="E101" s="36"/>
      <c r="F101" s="36"/>
      <c r="G101" s="36"/>
      <c r="H101" s="36"/>
      <c r="I101" s="36"/>
      <c r="J101" s="33">
        <f t="shared" si="27"/>
        <v>0</v>
      </c>
    </row>
    <row r="102" s="17" customFormat="1" spans="1:10">
      <c r="A102" s="34"/>
      <c r="B102" s="35"/>
      <c r="C102" s="32" t="s">
        <v>171</v>
      </c>
      <c r="D102" s="33">
        <f t="shared" ref="D102:I102" si="33">D100+D101</f>
        <v>0</v>
      </c>
      <c r="E102" s="33">
        <f t="shared" si="33"/>
        <v>0</v>
      </c>
      <c r="F102" s="33">
        <f t="shared" si="33"/>
        <v>0</v>
      </c>
      <c r="G102" s="33">
        <f t="shared" si="33"/>
        <v>0</v>
      </c>
      <c r="H102" s="33">
        <f t="shared" si="33"/>
        <v>0</v>
      </c>
      <c r="I102" s="33">
        <f t="shared" si="33"/>
        <v>0</v>
      </c>
      <c r="J102" s="33">
        <f t="shared" si="27"/>
        <v>0</v>
      </c>
    </row>
    <row r="103" s="17" customFormat="1" spans="1:10">
      <c r="A103" s="37" t="s">
        <v>183</v>
      </c>
      <c r="B103" s="37"/>
      <c r="C103" s="32" t="s">
        <v>169</v>
      </c>
      <c r="D103" s="38">
        <f t="shared" ref="D103:I105" si="34">D76+D100</f>
        <v>0</v>
      </c>
      <c r="E103" s="38">
        <f t="shared" si="34"/>
        <v>0</v>
      </c>
      <c r="F103" s="38">
        <f t="shared" si="34"/>
        <v>0</v>
      </c>
      <c r="G103" s="38">
        <f t="shared" si="34"/>
        <v>0</v>
      </c>
      <c r="H103" s="38">
        <f t="shared" si="34"/>
        <v>0</v>
      </c>
      <c r="I103" s="38">
        <f t="shared" si="34"/>
        <v>0</v>
      </c>
      <c r="J103" s="38">
        <f t="shared" si="27"/>
        <v>0</v>
      </c>
    </row>
    <row r="104" s="17" customFormat="1" spans="1:10">
      <c r="A104" s="37"/>
      <c r="B104" s="37"/>
      <c r="C104" s="32" t="s">
        <v>170</v>
      </c>
      <c r="D104" s="38">
        <f t="shared" si="34"/>
        <v>0</v>
      </c>
      <c r="E104" s="38">
        <f t="shared" si="34"/>
        <v>0</v>
      </c>
      <c r="F104" s="38">
        <f t="shared" si="34"/>
        <v>0</v>
      </c>
      <c r="G104" s="38">
        <f t="shared" si="34"/>
        <v>0</v>
      </c>
      <c r="H104" s="38">
        <f t="shared" si="34"/>
        <v>0</v>
      </c>
      <c r="I104" s="38">
        <f t="shared" si="34"/>
        <v>0</v>
      </c>
      <c r="J104" s="38">
        <f t="shared" si="27"/>
        <v>0</v>
      </c>
    </row>
    <row r="105" s="17" customFormat="1" spans="1:10">
      <c r="A105" s="37"/>
      <c r="B105" s="37"/>
      <c r="C105" s="32" t="s">
        <v>171</v>
      </c>
      <c r="D105" s="38">
        <f t="shared" si="34"/>
        <v>0</v>
      </c>
      <c r="E105" s="38">
        <f t="shared" si="34"/>
        <v>0</v>
      </c>
      <c r="F105" s="38">
        <f t="shared" si="34"/>
        <v>0</v>
      </c>
      <c r="G105" s="38">
        <f t="shared" si="34"/>
        <v>0</v>
      </c>
      <c r="H105" s="38">
        <f t="shared" si="34"/>
        <v>0</v>
      </c>
      <c r="I105" s="38">
        <f t="shared" si="34"/>
        <v>0</v>
      </c>
      <c r="J105" s="38">
        <f t="shared" si="27"/>
        <v>0</v>
      </c>
    </row>
    <row r="106" s="17" customFormat="1" ht="20.25" customHeight="1" spans="1:2">
      <c r="A106" s="25"/>
      <c r="B106" s="40"/>
    </row>
    <row r="107" s="17" customFormat="1" ht="20.25" customHeight="1" spans="1:10">
      <c r="A107" s="23" t="s">
        <v>186</v>
      </c>
      <c r="B107" s="23"/>
      <c r="C107" s="23"/>
      <c r="D107" s="23"/>
      <c r="E107" s="23"/>
      <c r="F107" s="23"/>
      <c r="G107" s="23"/>
      <c r="H107" s="23"/>
      <c r="I107" s="23"/>
      <c r="J107" s="23"/>
    </row>
    <row r="108" s="17" customFormat="1" ht="20.25" customHeight="1" spans="1:10">
      <c r="A108" s="39"/>
      <c r="B108" s="23"/>
      <c r="C108" s="23" t="s">
        <v>188</v>
      </c>
      <c r="D108" s="23"/>
      <c r="E108" s="23"/>
      <c r="F108" s="23"/>
      <c r="G108" s="23"/>
      <c r="H108" s="23"/>
      <c r="I108" s="23"/>
      <c r="J108" s="23"/>
    </row>
    <row r="109" s="17" customFormat="1" ht="20.25" customHeight="1" spans="1:2">
      <c r="A109" s="25"/>
      <c r="B109" s="40"/>
    </row>
    <row r="110" s="18" customFormat="1" ht="39.6" spans="1:10">
      <c r="A110" s="26"/>
      <c r="B110" s="27"/>
      <c r="C110" s="28"/>
      <c r="D110" s="29" t="s">
        <v>160</v>
      </c>
      <c r="E110" s="29" t="s">
        <v>161</v>
      </c>
      <c r="F110" s="29" t="s">
        <v>162</v>
      </c>
      <c r="G110" s="29" t="s">
        <v>163</v>
      </c>
      <c r="H110" s="29" t="s">
        <v>164</v>
      </c>
      <c r="I110" s="29" t="s">
        <v>185</v>
      </c>
      <c r="J110" s="29" t="s">
        <v>166</v>
      </c>
    </row>
    <row r="111" s="19" customFormat="1" spans="1:10">
      <c r="A111" s="30" t="s">
        <v>167</v>
      </c>
      <c r="B111" s="31" t="s">
        <v>168</v>
      </c>
      <c r="C111" s="32" t="s">
        <v>169</v>
      </c>
      <c r="D111" s="33">
        <f t="shared" ref="D111:I111" si="35">SUM(D114+D117)</f>
        <v>0</v>
      </c>
      <c r="E111" s="33">
        <f t="shared" si="35"/>
        <v>0</v>
      </c>
      <c r="F111" s="33">
        <f t="shared" si="35"/>
        <v>0</v>
      </c>
      <c r="G111" s="33">
        <f t="shared" si="35"/>
        <v>0</v>
      </c>
      <c r="H111" s="33">
        <f t="shared" si="35"/>
        <v>0</v>
      </c>
      <c r="I111" s="33">
        <f t="shared" si="35"/>
        <v>0</v>
      </c>
      <c r="J111" s="33">
        <f t="shared" ref="J111:J117" si="36">SUM(D111:I111)</f>
        <v>0</v>
      </c>
    </row>
    <row r="112" s="19" customFormat="1" spans="1:10">
      <c r="A112" s="34"/>
      <c r="B112" s="35"/>
      <c r="C112" s="32" t="s">
        <v>170</v>
      </c>
      <c r="D112" s="33">
        <f t="shared" ref="D112:I112" si="37">SUM(D115+D118)</f>
        <v>0</v>
      </c>
      <c r="E112" s="33">
        <f t="shared" si="37"/>
        <v>0</v>
      </c>
      <c r="F112" s="33">
        <f t="shared" si="37"/>
        <v>0</v>
      </c>
      <c r="G112" s="33">
        <f t="shared" si="37"/>
        <v>0</v>
      </c>
      <c r="H112" s="33">
        <f t="shared" si="37"/>
        <v>0</v>
      </c>
      <c r="I112" s="33">
        <f t="shared" si="37"/>
        <v>0</v>
      </c>
      <c r="J112" s="33">
        <f t="shared" si="36"/>
        <v>0</v>
      </c>
    </row>
    <row r="113" s="19" customFormat="1" spans="1:10">
      <c r="A113" s="34"/>
      <c r="B113" s="35"/>
      <c r="C113" s="32" t="s">
        <v>171</v>
      </c>
      <c r="D113" s="33">
        <f t="shared" ref="D113:I113" si="38">SUM(D116+D119)</f>
        <v>0</v>
      </c>
      <c r="E113" s="33">
        <f t="shared" si="38"/>
        <v>0</v>
      </c>
      <c r="F113" s="33">
        <f t="shared" si="38"/>
        <v>0</v>
      </c>
      <c r="G113" s="33">
        <f t="shared" si="38"/>
        <v>0</v>
      </c>
      <c r="H113" s="33">
        <f t="shared" si="38"/>
        <v>0</v>
      </c>
      <c r="I113" s="33">
        <f t="shared" si="38"/>
        <v>0</v>
      </c>
      <c r="J113" s="33">
        <f t="shared" si="36"/>
        <v>0</v>
      </c>
    </row>
    <row r="114" s="17" customFormat="1" ht="14.25" customHeight="1" spans="1:10">
      <c r="A114" s="30" t="s">
        <v>172</v>
      </c>
      <c r="B114" s="35" t="s">
        <v>173</v>
      </c>
      <c r="C114" s="32" t="s">
        <v>169</v>
      </c>
      <c r="D114" s="36"/>
      <c r="E114" s="36"/>
      <c r="F114" s="36"/>
      <c r="G114" s="36"/>
      <c r="H114" s="36"/>
      <c r="I114" s="36"/>
      <c r="J114" s="33">
        <f t="shared" si="36"/>
        <v>0</v>
      </c>
    </row>
    <row r="115" s="17" customFormat="1" spans="1:10">
      <c r="A115" s="30"/>
      <c r="B115" s="35"/>
      <c r="C115" s="32" t="s">
        <v>170</v>
      </c>
      <c r="D115" s="36"/>
      <c r="E115" s="36"/>
      <c r="F115" s="36"/>
      <c r="G115" s="36"/>
      <c r="H115" s="36"/>
      <c r="I115" s="36"/>
      <c r="J115" s="33">
        <f t="shared" si="36"/>
        <v>0</v>
      </c>
    </row>
    <row r="116" s="17" customFormat="1" spans="1:10">
      <c r="A116" s="30"/>
      <c r="B116" s="35"/>
      <c r="C116" s="32" t="s">
        <v>171</v>
      </c>
      <c r="D116" s="33">
        <f t="shared" ref="D116:I116" si="39">D114+D115</f>
        <v>0</v>
      </c>
      <c r="E116" s="33">
        <f t="shared" si="39"/>
        <v>0</v>
      </c>
      <c r="F116" s="33">
        <f t="shared" si="39"/>
        <v>0</v>
      </c>
      <c r="G116" s="33">
        <f t="shared" si="39"/>
        <v>0</v>
      </c>
      <c r="H116" s="33">
        <f t="shared" si="39"/>
        <v>0</v>
      </c>
      <c r="I116" s="33">
        <f t="shared" si="39"/>
        <v>0</v>
      </c>
      <c r="J116" s="33">
        <f t="shared" si="36"/>
        <v>0</v>
      </c>
    </row>
    <row r="117" s="17" customFormat="1" ht="14.25" customHeight="1" spans="1:10">
      <c r="A117" s="30">
        <v>32</v>
      </c>
      <c r="B117" s="35" t="s">
        <v>174</v>
      </c>
      <c r="C117" s="32" t="s">
        <v>169</v>
      </c>
      <c r="D117" s="33">
        <f t="shared" ref="D117:I117" si="40">SUM(D120+D123+D126+D129+D132)</f>
        <v>0</v>
      </c>
      <c r="E117" s="33">
        <f t="shared" si="40"/>
        <v>0</v>
      </c>
      <c r="F117" s="33">
        <f t="shared" si="40"/>
        <v>0</v>
      </c>
      <c r="G117" s="33">
        <f t="shared" si="40"/>
        <v>0</v>
      </c>
      <c r="H117" s="33">
        <f t="shared" si="40"/>
        <v>0</v>
      </c>
      <c r="I117" s="33">
        <f t="shared" si="40"/>
        <v>0</v>
      </c>
      <c r="J117" s="33">
        <f t="shared" si="36"/>
        <v>0</v>
      </c>
    </row>
    <row r="118" s="17" customFormat="1" spans="1:10">
      <c r="A118" s="30"/>
      <c r="B118" s="35"/>
      <c r="C118" s="32" t="s">
        <v>170</v>
      </c>
      <c r="D118" s="33">
        <f t="shared" ref="D118:I118" si="41">SUM(D121+D124+D127+D130+D133)</f>
        <v>0</v>
      </c>
      <c r="E118" s="33">
        <f t="shared" si="41"/>
        <v>0</v>
      </c>
      <c r="F118" s="33">
        <f t="shared" si="41"/>
        <v>0</v>
      </c>
      <c r="G118" s="33">
        <f t="shared" si="41"/>
        <v>0</v>
      </c>
      <c r="H118" s="33">
        <f t="shared" si="41"/>
        <v>0</v>
      </c>
      <c r="I118" s="33">
        <f t="shared" si="41"/>
        <v>0</v>
      </c>
      <c r="J118" s="33">
        <f t="shared" ref="J118:J140" si="42">SUM(D118:I118)</f>
        <v>0</v>
      </c>
    </row>
    <row r="119" s="17" customFormat="1" spans="1:10">
      <c r="A119" s="30"/>
      <c r="B119" s="35"/>
      <c r="C119" s="32" t="s">
        <v>171</v>
      </c>
      <c r="D119" s="33">
        <f t="shared" ref="D119:I119" si="43">SUM(D122+D125+D128+D131+D134)</f>
        <v>0</v>
      </c>
      <c r="E119" s="33">
        <f t="shared" si="43"/>
        <v>0</v>
      </c>
      <c r="F119" s="33">
        <f t="shared" si="43"/>
        <v>0</v>
      </c>
      <c r="G119" s="33">
        <f t="shared" si="43"/>
        <v>0</v>
      </c>
      <c r="H119" s="33">
        <f t="shared" si="43"/>
        <v>0</v>
      </c>
      <c r="I119" s="33">
        <f t="shared" si="43"/>
        <v>0</v>
      </c>
      <c r="J119" s="33">
        <f t="shared" si="42"/>
        <v>0</v>
      </c>
    </row>
    <row r="120" s="17" customFormat="1" spans="1:10">
      <c r="A120" s="34">
        <v>321</v>
      </c>
      <c r="B120" s="35" t="s">
        <v>175</v>
      </c>
      <c r="C120" s="32" t="s">
        <v>169</v>
      </c>
      <c r="D120" s="36"/>
      <c r="E120" s="36"/>
      <c r="F120" s="36"/>
      <c r="G120" s="36"/>
      <c r="H120" s="36"/>
      <c r="I120" s="36"/>
      <c r="J120" s="33">
        <f t="shared" si="42"/>
        <v>0</v>
      </c>
    </row>
    <row r="121" s="17" customFormat="1" spans="1:10">
      <c r="A121" s="34"/>
      <c r="B121" s="35"/>
      <c r="C121" s="32" t="s">
        <v>170</v>
      </c>
      <c r="D121" s="36"/>
      <c r="E121" s="36"/>
      <c r="F121" s="36"/>
      <c r="G121" s="36"/>
      <c r="H121" s="36"/>
      <c r="I121" s="36"/>
      <c r="J121" s="33">
        <f t="shared" si="42"/>
        <v>0</v>
      </c>
    </row>
    <row r="122" s="17" customFormat="1" spans="1:10">
      <c r="A122" s="34"/>
      <c r="B122" s="35"/>
      <c r="C122" s="32" t="s">
        <v>171</v>
      </c>
      <c r="D122" s="33">
        <f t="shared" ref="D122:I122" si="44">D120+D121</f>
        <v>0</v>
      </c>
      <c r="E122" s="33">
        <f t="shared" si="44"/>
        <v>0</v>
      </c>
      <c r="F122" s="33">
        <f t="shared" si="44"/>
        <v>0</v>
      </c>
      <c r="G122" s="33">
        <f t="shared" si="44"/>
        <v>0</v>
      </c>
      <c r="H122" s="33">
        <f t="shared" si="44"/>
        <v>0</v>
      </c>
      <c r="I122" s="33">
        <f t="shared" si="44"/>
        <v>0</v>
      </c>
      <c r="J122" s="33">
        <f t="shared" si="42"/>
        <v>0</v>
      </c>
    </row>
    <row r="123" s="17" customFormat="1" spans="1:10">
      <c r="A123" s="34">
        <v>322</v>
      </c>
      <c r="B123" s="35" t="s">
        <v>176</v>
      </c>
      <c r="C123" s="32" t="s">
        <v>169</v>
      </c>
      <c r="D123" s="36"/>
      <c r="E123" s="36"/>
      <c r="F123" s="36"/>
      <c r="G123" s="36"/>
      <c r="H123" s="36"/>
      <c r="I123" s="36"/>
      <c r="J123" s="33">
        <f t="shared" si="42"/>
        <v>0</v>
      </c>
    </row>
    <row r="124" s="17" customFormat="1" spans="1:10">
      <c r="A124" s="34"/>
      <c r="B124" s="35"/>
      <c r="C124" s="32" t="s">
        <v>177</v>
      </c>
      <c r="D124" s="36"/>
      <c r="E124" s="36"/>
      <c r="F124" s="36"/>
      <c r="G124" s="36"/>
      <c r="H124" s="36"/>
      <c r="I124" s="36"/>
      <c r="J124" s="33">
        <f t="shared" si="42"/>
        <v>0</v>
      </c>
    </row>
    <row r="125" s="17" customFormat="1" spans="1:10">
      <c r="A125" s="34"/>
      <c r="B125" s="35"/>
      <c r="C125" s="32" t="s">
        <v>171</v>
      </c>
      <c r="D125" s="33">
        <f t="shared" ref="D125:I125" si="45">D123+D124</f>
        <v>0</v>
      </c>
      <c r="E125" s="33">
        <f t="shared" si="45"/>
        <v>0</v>
      </c>
      <c r="F125" s="33">
        <f t="shared" si="45"/>
        <v>0</v>
      </c>
      <c r="G125" s="33">
        <f t="shared" si="45"/>
        <v>0</v>
      </c>
      <c r="H125" s="33">
        <f t="shared" si="45"/>
        <v>0</v>
      </c>
      <c r="I125" s="33">
        <f t="shared" si="45"/>
        <v>0</v>
      </c>
      <c r="J125" s="33">
        <f t="shared" si="42"/>
        <v>0</v>
      </c>
    </row>
    <row r="126" s="17" customFormat="1" spans="1:10">
      <c r="A126" s="34">
        <v>323</v>
      </c>
      <c r="B126" s="35" t="s">
        <v>178</v>
      </c>
      <c r="C126" s="32" t="s">
        <v>169</v>
      </c>
      <c r="D126" s="36"/>
      <c r="E126" s="36"/>
      <c r="F126" s="36"/>
      <c r="G126" s="36"/>
      <c r="H126" s="36"/>
      <c r="I126" s="36"/>
      <c r="J126" s="33">
        <f t="shared" si="42"/>
        <v>0</v>
      </c>
    </row>
    <row r="127" s="17" customFormat="1" spans="1:10">
      <c r="A127" s="34"/>
      <c r="B127" s="35"/>
      <c r="C127" s="32" t="s">
        <v>170</v>
      </c>
      <c r="D127" s="36"/>
      <c r="E127" s="36"/>
      <c r="F127" s="36"/>
      <c r="G127" s="36"/>
      <c r="H127" s="36"/>
      <c r="I127" s="36"/>
      <c r="J127" s="33">
        <f t="shared" si="42"/>
        <v>0</v>
      </c>
    </row>
    <row r="128" s="17" customFormat="1" spans="1:10">
      <c r="A128" s="34"/>
      <c r="B128" s="35"/>
      <c r="C128" s="32" t="s">
        <v>171</v>
      </c>
      <c r="D128" s="33">
        <f t="shared" ref="D128:I128" si="46">D126+D127</f>
        <v>0</v>
      </c>
      <c r="E128" s="33">
        <f t="shared" si="46"/>
        <v>0</v>
      </c>
      <c r="F128" s="33">
        <f t="shared" si="46"/>
        <v>0</v>
      </c>
      <c r="G128" s="33">
        <f t="shared" si="46"/>
        <v>0</v>
      </c>
      <c r="H128" s="33">
        <f t="shared" si="46"/>
        <v>0</v>
      </c>
      <c r="I128" s="33">
        <f t="shared" si="46"/>
        <v>0</v>
      </c>
      <c r="J128" s="33">
        <f t="shared" si="42"/>
        <v>0</v>
      </c>
    </row>
    <row r="129" s="17" customFormat="1" ht="14.25" customHeight="1" spans="1:10">
      <c r="A129" s="30">
        <v>34</v>
      </c>
      <c r="B129" s="35" t="s">
        <v>179</v>
      </c>
      <c r="C129" s="32" t="s">
        <v>169</v>
      </c>
      <c r="D129" s="36"/>
      <c r="E129" s="36"/>
      <c r="F129" s="36"/>
      <c r="G129" s="36"/>
      <c r="H129" s="36"/>
      <c r="I129" s="36"/>
      <c r="J129" s="33">
        <f t="shared" si="42"/>
        <v>0</v>
      </c>
    </row>
    <row r="130" s="17" customFormat="1" spans="1:10">
      <c r="A130" s="30"/>
      <c r="B130" s="35"/>
      <c r="C130" s="32" t="s">
        <v>170</v>
      </c>
      <c r="D130" s="36"/>
      <c r="E130" s="36"/>
      <c r="F130" s="36"/>
      <c r="G130" s="36"/>
      <c r="H130" s="36"/>
      <c r="I130" s="36"/>
      <c r="J130" s="33">
        <f t="shared" si="42"/>
        <v>0</v>
      </c>
    </row>
    <row r="131" s="17" customFormat="1" spans="1:10">
      <c r="A131" s="30"/>
      <c r="B131" s="35"/>
      <c r="C131" s="32" t="s">
        <v>171</v>
      </c>
      <c r="D131" s="33">
        <f t="shared" ref="D131:I131" si="47">D129+D130</f>
        <v>0</v>
      </c>
      <c r="E131" s="33">
        <f t="shared" si="47"/>
        <v>0</v>
      </c>
      <c r="F131" s="33">
        <f t="shared" si="47"/>
        <v>0</v>
      </c>
      <c r="G131" s="33">
        <f t="shared" si="47"/>
        <v>0</v>
      </c>
      <c r="H131" s="33">
        <f t="shared" si="47"/>
        <v>0</v>
      </c>
      <c r="I131" s="33">
        <f t="shared" si="47"/>
        <v>0</v>
      </c>
      <c r="J131" s="33">
        <f t="shared" si="42"/>
        <v>0</v>
      </c>
    </row>
    <row r="132" s="17" customFormat="1" spans="1:10">
      <c r="A132" s="30" t="s">
        <v>180</v>
      </c>
      <c r="B132" s="31" t="s">
        <v>181</v>
      </c>
      <c r="C132" s="32" t="s">
        <v>169</v>
      </c>
      <c r="D132" s="36"/>
      <c r="E132" s="36"/>
      <c r="F132" s="36"/>
      <c r="G132" s="36"/>
      <c r="H132" s="36"/>
      <c r="I132" s="36"/>
      <c r="J132" s="33">
        <f t="shared" si="42"/>
        <v>0</v>
      </c>
    </row>
    <row r="133" s="17" customFormat="1" spans="1:10">
      <c r="A133" s="30"/>
      <c r="B133" s="31"/>
      <c r="C133" s="32" t="s">
        <v>170</v>
      </c>
      <c r="D133" s="36"/>
      <c r="E133" s="36"/>
      <c r="F133" s="36"/>
      <c r="G133" s="36"/>
      <c r="H133" s="36"/>
      <c r="I133" s="36"/>
      <c r="J133" s="33">
        <f t="shared" si="42"/>
        <v>0</v>
      </c>
    </row>
    <row r="134" s="17" customFormat="1" spans="1:10">
      <c r="A134" s="30"/>
      <c r="B134" s="31"/>
      <c r="C134" s="32" t="s">
        <v>171</v>
      </c>
      <c r="D134" s="33">
        <f t="shared" ref="D134:I134" si="48">D132+D133</f>
        <v>0</v>
      </c>
      <c r="E134" s="33">
        <f t="shared" si="48"/>
        <v>0</v>
      </c>
      <c r="F134" s="33">
        <f t="shared" si="48"/>
        <v>0</v>
      </c>
      <c r="G134" s="33">
        <f t="shared" si="48"/>
        <v>0</v>
      </c>
      <c r="H134" s="33">
        <f t="shared" si="48"/>
        <v>0</v>
      </c>
      <c r="I134" s="33">
        <f t="shared" si="48"/>
        <v>0</v>
      </c>
      <c r="J134" s="33">
        <f t="shared" si="42"/>
        <v>0</v>
      </c>
    </row>
    <row r="135" s="17" customFormat="1" ht="14.25" customHeight="1" spans="1:10">
      <c r="A135" s="30">
        <v>4</v>
      </c>
      <c r="B135" s="31" t="s">
        <v>182</v>
      </c>
      <c r="C135" s="32" t="s">
        <v>169</v>
      </c>
      <c r="D135" s="36"/>
      <c r="E135" s="36"/>
      <c r="F135" s="36"/>
      <c r="G135" s="36"/>
      <c r="H135" s="36"/>
      <c r="I135" s="36"/>
      <c r="J135" s="33">
        <f t="shared" si="42"/>
        <v>0</v>
      </c>
    </row>
    <row r="136" s="17" customFormat="1" spans="1:10">
      <c r="A136" s="34"/>
      <c r="B136" s="35"/>
      <c r="C136" s="32" t="s">
        <v>170</v>
      </c>
      <c r="D136" s="36"/>
      <c r="E136" s="36"/>
      <c r="F136" s="36"/>
      <c r="G136" s="36"/>
      <c r="H136" s="36"/>
      <c r="I136" s="36"/>
      <c r="J136" s="33">
        <f t="shared" si="42"/>
        <v>0</v>
      </c>
    </row>
    <row r="137" s="17" customFormat="1" spans="1:10">
      <c r="A137" s="34"/>
      <c r="B137" s="35"/>
      <c r="C137" s="32" t="s">
        <v>171</v>
      </c>
      <c r="D137" s="33">
        <f t="shared" ref="D137:I137" si="49">D135+D136</f>
        <v>0</v>
      </c>
      <c r="E137" s="33">
        <f t="shared" si="49"/>
        <v>0</v>
      </c>
      <c r="F137" s="33">
        <f t="shared" si="49"/>
        <v>0</v>
      </c>
      <c r="G137" s="33">
        <f t="shared" si="49"/>
        <v>0</v>
      </c>
      <c r="H137" s="33">
        <f t="shared" si="49"/>
        <v>0</v>
      </c>
      <c r="I137" s="33">
        <f t="shared" si="49"/>
        <v>0</v>
      </c>
      <c r="J137" s="33">
        <f t="shared" si="42"/>
        <v>0</v>
      </c>
    </row>
    <row r="138" s="17" customFormat="1" spans="1:10">
      <c r="A138" s="37" t="s">
        <v>183</v>
      </c>
      <c r="B138" s="37"/>
      <c r="C138" s="32" t="s">
        <v>169</v>
      </c>
      <c r="D138" s="38">
        <f t="shared" ref="D138:I138" si="50">D111+D135</f>
        <v>0</v>
      </c>
      <c r="E138" s="38">
        <f t="shared" si="50"/>
        <v>0</v>
      </c>
      <c r="F138" s="38">
        <f t="shared" si="50"/>
        <v>0</v>
      </c>
      <c r="G138" s="38">
        <f t="shared" si="50"/>
        <v>0</v>
      </c>
      <c r="H138" s="38">
        <f t="shared" si="50"/>
        <v>0</v>
      </c>
      <c r="I138" s="38">
        <f t="shared" si="50"/>
        <v>0</v>
      </c>
      <c r="J138" s="38">
        <f t="shared" si="42"/>
        <v>0</v>
      </c>
    </row>
    <row r="139" s="17" customFormat="1" spans="1:10">
      <c r="A139" s="37"/>
      <c r="B139" s="37"/>
      <c r="C139" s="32" t="s">
        <v>170</v>
      </c>
      <c r="D139" s="38">
        <f t="shared" ref="D139:I139" si="51">D112+D136</f>
        <v>0</v>
      </c>
      <c r="E139" s="38">
        <f t="shared" si="51"/>
        <v>0</v>
      </c>
      <c r="F139" s="38">
        <f t="shared" si="51"/>
        <v>0</v>
      </c>
      <c r="G139" s="38">
        <f t="shared" si="51"/>
        <v>0</v>
      </c>
      <c r="H139" s="38">
        <f t="shared" si="51"/>
        <v>0</v>
      </c>
      <c r="I139" s="38">
        <f t="shared" si="51"/>
        <v>0</v>
      </c>
      <c r="J139" s="38">
        <f t="shared" si="42"/>
        <v>0</v>
      </c>
    </row>
    <row r="140" s="17" customFormat="1" spans="1:10">
      <c r="A140" s="37"/>
      <c r="B140" s="37"/>
      <c r="C140" s="32" t="s">
        <v>171</v>
      </c>
      <c r="D140" s="38">
        <f t="shared" ref="D140:I140" si="52">D113+D137</f>
        <v>0</v>
      </c>
      <c r="E140" s="38">
        <f t="shared" si="52"/>
        <v>0</v>
      </c>
      <c r="F140" s="38">
        <f t="shared" si="52"/>
        <v>0</v>
      </c>
      <c r="G140" s="38">
        <f t="shared" si="52"/>
        <v>0</v>
      </c>
      <c r="H140" s="38">
        <f t="shared" si="52"/>
        <v>0</v>
      </c>
      <c r="I140" s="38">
        <f t="shared" si="52"/>
        <v>0</v>
      </c>
      <c r="J140" s="38">
        <f t="shared" si="42"/>
        <v>0</v>
      </c>
    </row>
    <row r="141" s="17" customFormat="1" ht="20.25" customHeight="1" spans="1:2">
      <c r="A141" s="25"/>
      <c r="B141" s="40"/>
    </row>
    <row r="142" s="17" customFormat="1" ht="20.25" customHeight="1" spans="1:10">
      <c r="A142" s="23" t="s">
        <v>186</v>
      </c>
      <c r="B142" s="23"/>
      <c r="C142" s="23"/>
      <c r="D142" s="23"/>
      <c r="E142" s="23"/>
      <c r="F142" s="23"/>
      <c r="G142" s="23"/>
      <c r="H142" s="23"/>
      <c r="I142" s="23"/>
      <c r="J142" s="23"/>
    </row>
    <row r="143" s="17" customFormat="1" ht="20.25" customHeight="1" spans="1:10">
      <c r="A143" s="39"/>
      <c r="B143" s="23"/>
      <c r="C143" s="23" t="s">
        <v>189</v>
      </c>
      <c r="D143" s="23"/>
      <c r="E143" s="23"/>
      <c r="F143" s="23"/>
      <c r="G143" s="23"/>
      <c r="H143" s="23"/>
      <c r="I143" s="23"/>
      <c r="J143" s="23"/>
    </row>
    <row r="144" s="17" customFormat="1" ht="20.25" customHeight="1" spans="1:2">
      <c r="A144" s="25"/>
      <c r="B144" s="40"/>
    </row>
    <row r="145" s="18" customFormat="1" ht="39.6" spans="1:10">
      <c r="A145" s="26"/>
      <c r="B145" s="27"/>
      <c r="C145" s="28"/>
      <c r="D145" s="29" t="s">
        <v>160</v>
      </c>
      <c r="E145" s="29" t="s">
        <v>161</v>
      </c>
      <c r="F145" s="29" t="s">
        <v>162</v>
      </c>
      <c r="G145" s="29" t="s">
        <v>163</v>
      </c>
      <c r="H145" s="29" t="s">
        <v>164</v>
      </c>
      <c r="I145" s="29" t="s">
        <v>185</v>
      </c>
      <c r="J145" s="29" t="s">
        <v>166</v>
      </c>
    </row>
    <row r="146" s="19" customFormat="1" spans="1:10">
      <c r="A146" s="30" t="s">
        <v>167</v>
      </c>
      <c r="B146" s="31" t="s">
        <v>168</v>
      </c>
      <c r="C146" s="32" t="s">
        <v>169</v>
      </c>
      <c r="D146" s="33">
        <f t="shared" ref="D146:I146" si="53">SUM(D149+D152)</f>
        <v>0</v>
      </c>
      <c r="E146" s="33">
        <f t="shared" si="53"/>
        <v>0</v>
      </c>
      <c r="F146" s="33">
        <f t="shared" si="53"/>
        <v>0</v>
      </c>
      <c r="G146" s="33">
        <f t="shared" si="53"/>
        <v>0</v>
      </c>
      <c r="H146" s="33">
        <f t="shared" si="53"/>
        <v>0</v>
      </c>
      <c r="I146" s="33">
        <f t="shared" si="53"/>
        <v>0</v>
      </c>
      <c r="J146" s="33">
        <f t="shared" ref="J146:J152" si="54">SUM(D146:I146)</f>
        <v>0</v>
      </c>
    </row>
    <row r="147" s="19" customFormat="1" spans="1:10">
      <c r="A147" s="34"/>
      <c r="B147" s="35"/>
      <c r="C147" s="32" t="s">
        <v>170</v>
      </c>
      <c r="D147" s="33">
        <f t="shared" ref="D147:I147" si="55">SUM(D150+D153)</f>
        <v>0</v>
      </c>
      <c r="E147" s="33">
        <f t="shared" si="55"/>
        <v>0</v>
      </c>
      <c r="F147" s="33">
        <f t="shared" si="55"/>
        <v>0</v>
      </c>
      <c r="G147" s="33">
        <f t="shared" si="55"/>
        <v>0</v>
      </c>
      <c r="H147" s="33">
        <f t="shared" si="55"/>
        <v>0</v>
      </c>
      <c r="I147" s="33">
        <f t="shared" si="55"/>
        <v>0</v>
      </c>
      <c r="J147" s="33">
        <f t="shared" si="54"/>
        <v>0</v>
      </c>
    </row>
    <row r="148" s="19" customFormat="1" spans="1:10">
      <c r="A148" s="34"/>
      <c r="B148" s="35"/>
      <c r="C148" s="32" t="s">
        <v>171</v>
      </c>
      <c r="D148" s="33">
        <f t="shared" ref="D148:I148" si="56">SUM(D151+D154)</f>
        <v>0</v>
      </c>
      <c r="E148" s="33">
        <f t="shared" si="56"/>
        <v>0</v>
      </c>
      <c r="F148" s="33">
        <f t="shared" si="56"/>
        <v>0</v>
      </c>
      <c r="G148" s="33">
        <f t="shared" si="56"/>
        <v>0</v>
      </c>
      <c r="H148" s="33">
        <f t="shared" si="56"/>
        <v>0</v>
      </c>
      <c r="I148" s="33">
        <f t="shared" si="56"/>
        <v>0</v>
      </c>
      <c r="J148" s="33">
        <f t="shared" si="54"/>
        <v>0</v>
      </c>
    </row>
    <row r="149" s="17" customFormat="1" ht="14.25" customHeight="1" spans="1:10">
      <c r="A149" s="30" t="s">
        <v>172</v>
      </c>
      <c r="B149" s="35" t="s">
        <v>173</v>
      </c>
      <c r="C149" s="32" t="s">
        <v>169</v>
      </c>
      <c r="D149" s="36"/>
      <c r="E149" s="36"/>
      <c r="F149" s="36"/>
      <c r="G149" s="36"/>
      <c r="H149" s="36"/>
      <c r="I149" s="36"/>
      <c r="J149" s="33">
        <f t="shared" si="54"/>
        <v>0</v>
      </c>
    </row>
    <row r="150" s="17" customFormat="1" spans="1:10">
      <c r="A150" s="30"/>
      <c r="B150" s="35"/>
      <c r="C150" s="32" t="s">
        <v>170</v>
      </c>
      <c r="D150" s="36"/>
      <c r="E150" s="36"/>
      <c r="F150" s="36"/>
      <c r="G150" s="36"/>
      <c r="H150" s="36"/>
      <c r="I150" s="36"/>
      <c r="J150" s="33">
        <f t="shared" si="54"/>
        <v>0</v>
      </c>
    </row>
    <row r="151" s="17" customFormat="1" spans="1:10">
      <c r="A151" s="30"/>
      <c r="B151" s="35"/>
      <c r="C151" s="32" t="s">
        <v>171</v>
      </c>
      <c r="D151" s="33">
        <f t="shared" ref="D151:I151" si="57">D149+D150</f>
        <v>0</v>
      </c>
      <c r="E151" s="33">
        <f t="shared" si="57"/>
        <v>0</v>
      </c>
      <c r="F151" s="33">
        <f t="shared" si="57"/>
        <v>0</v>
      </c>
      <c r="G151" s="33">
        <f t="shared" si="57"/>
        <v>0</v>
      </c>
      <c r="H151" s="33">
        <f t="shared" si="57"/>
        <v>0</v>
      </c>
      <c r="I151" s="33">
        <f t="shared" si="57"/>
        <v>0</v>
      </c>
      <c r="J151" s="33">
        <f t="shared" si="54"/>
        <v>0</v>
      </c>
    </row>
    <row r="152" s="17" customFormat="1" ht="14.25" customHeight="1" spans="1:10">
      <c r="A152" s="30">
        <v>32</v>
      </c>
      <c r="B152" s="35" t="s">
        <v>174</v>
      </c>
      <c r="C152" s="32" t="s">
        <v>169</v>
      </c>
      <c r="D152" s="33">
        <f t="shared" ref="D152:I152" si="58">SUM(D155+D158+D161+D164+D167)</f>
        <v>0</v>
      </c>
      <c r="E152" s="33">
        <f t="shared" si="58"/>
        <v>0</v>
      </c>
      <c r="F152" s="33">
        <f t="shared" si="58"/>
        <v>0</v>
      </c>
      <c r="G152" s="33">
        <f t="shared" si="58"/>
        <v>0</v>
      </c>
      <c r="H152" s="33">
        <f t="shared" si="58"/>
        <v>0</v>
      </c>
      <c r="I152" s="33">
        <f t="shared" si="58"/>
        <v>0</v>
      </c>
      <c r="J152" s="33">
        <f t="shared" si="54"/>
        <v>0</v>
      </c>
    </row>
    <row r="153" s="17" customFormat="1" spans="1:10">
      <c r="A153" s="30"/>
      <c r="B153" s="35"/>
      <c r="C153" s="32" t="s">
        <v>170</v>
      </c>
      <c r="D153" s="33">
        <f t="shared" ref="D153:I153" si="59">SUM(D156+D159+D162+D165+D168)</f>
        <v>0</v>
      </c>
      <c r="E153" s="33">
        <f t="shared" si="59"/>
        <v>0</v>
      </c>
      <c r="F153" s="33">
        <f t="shared" si="59"/>
        <v>0</v>
      </c>
      <c r="G153" s="33">
        <f t="shared" si="59"/>
        <v>0</v>
      </c>
      <c r="H153" s="33">
        <f t="shared" si="59"/>
        <v>0</v>
      </c>
      <c r="I153" s="33">
        <f t="shared" si="59"/>
        <v>0</v>
      </c>
      <c r="J153" s="33">
        <f t="shared" ref="J153:J175" si="60">SUM(D153:I153)</f>
        <v>0</v>
      </c>
    </row>
    <row r="154" s="17" customFormat="1" spans="1:10">
      <c r="A154" s="30"/>
      <c r="B154" s="35"/>
      <c r="C154" s="32" t="s">
        <v>171</v>
      </c>
      <c r="D154" s="33">
        <f t="shared" ref="D154:I154" si="61">SUM(D157+D160+D163+D166+D169)</f>
        <v>0</v>
      </c>
      <c r="E154" s="33">
        <f t="shared" si="61"/>
        <v>0</v>
      </c>
      <c r="F154" s="33">
        <f t="shared" si="61"/>
        <v>0</v>
      </c>
      <c r="G154" s="33">
        <f t="shared" si="61"/>
        <v>0</v>
      </c>
      <c r="H154" s="33">
        <f t="shared" si="61"/>
        <v>0</v>
      </c>
      <c r="I154" s="33">
        <f t="shared" si="61"/>
        <v>0</v>
      </c>
      <c r="J154" s="33">
        <f t="shared" si="60"/>
        <v>0</v>
      </c>
    </row>
    <row r="155" s="17" customFormat="1" spans="1:10">
      <c r="A155" s="34">
        <v>321</v>
      </c>
      <c r="B155" s="35" t="s">
        <v>175</v>
      </c>
      <c r="C155" s="32" t="s">
        <v>169</v>
      </c>
      <c r="D155" s="36"/>
      <c r="E155" s="36"/>
      <c r="F155" s="36"/>
      <c r="G155" s="36"/>
      <c r="H155" s="36"/>
      <c r="I155" s="36"/>
      <c r="J155" s="33">
        <f t="shared" si="60"/>
        <v>0</v>
      </c>
    </row>
    <row r="156" s="17" customFormat="1" spans="1:10">
      <c r="A156" s="34"/>
      <c r="B156" s="35"/>
      <c r="C156" s="32" t="s">
        <v>170</v>
      </c>
      <c r="D156" s="36"/>
      <c r="E156" s="36"/>
      <c r="F156" s="36"/>
      <c r="G156" s="36"/>
      <c r="H156" s="36"/>
      <c r="I156" s="36"/>
      <c r="J156" s="33">
        <f t="shared" si="60"/>
        <v>0</v>
      </c>
    </row>
    <row r="157" s="17" customFormat="1" spans="1:10">
      <c r="A157" s="34"/>
      <c r="B157" s="35"/>
      <c r="C157" s="32" t="s">
        <v>171</v>
      </c>
      <c r="D157" s="33">
        <f t="shared" ref="D157:I157" si="62">D155+D156</f>
        <v>0</v>
      </c>
      <c r="E157" s="33">
        <f t="shared" si="62"/>
        <v>0</v>
      </c>
      <c r="F157" s="33">
        <f t="shared" si="62"/>
        <v>0</v>
      </c>
      <c r="G157" s="33">
        <f t="shared" si="62"/>
        <v>0</v>
      </c>
      <c r="H157" s="33">
        <f t="shared" si="62"/>
        <v>0</v>
      </c>
      <c r="I157" s="33">
        <f t="shared" si="62"/>
        <v>0</v>
      </c>
      <c r="J157" s="33">
        <f t="shared" si="60"/>
        <v>0</v>
      </c>
    </row>
    <row r="158" s="17" customFormat="1" spans="1:10">
      <c r="A158" s="34">
        <v>322</v>
      </c>
      <c r="B158" s="35" t="s">
        <v>176</v>
      </c>
      <c r="C158" s="32" t="s">
        <v>169</v>
      </c>
      <c r="D158" s="36"/>
      <c r="E158" s="36"/>
      <c r="F158" s="36"/>
      <c r="G158" s="36"/>
      <c r="H158" s="36"/>
      <c r="I158" s="36"/>
      <c r="J158" s="33">
        <f t="shared" si="60"/>
        <v>0</v>
      </c>
    </row>
    <row r="159" s="17" customFormat="1" spans="1:10">
      <c r="A159" s="34"/>
      <c r="B159" s="35"/>
      <c r="C159" s="32" t="s">
        <v>177</v>
      </c>
      <c r="D159" s="36"/>
      <c r="E159" s="36"/>
      <c r="F159" s="36"/>
      <c r="G159" s="36"/>
      <c r="H159" s="36"/>
      <c r="I159" s="36"/>
      <c r="J159" s="33">
        <f t="shared" si="60"/>
        <v>0</v>
      </c>
    </row>
    <row r="160" s="17" customFormat="1" spans="1:10">
      <c r="A160" s="34"/>
      <c r="B160" s="35"/>
      <c r="C160" s="32" t="s">
        <v>171</v>
      </c>
      <c r="D160" s="33">
        <f t="shared" ref="D160:I160" si="63">D158+D159</f>
        <v>0</v>
      </c>
      <c r="E160" s="33">
        <f t="shared" si="63"/>
        <v>0</v>
      </c>
      <c r="F160" s="33">
        <f t="shared" si="63"/>
        <v>0</v>
      </c>
      <c r="G160" s="33">
        <f t="shared" si="63"/>
        <v>0</v>
      </c>
      <c r="H160" s="33">
        <f t="shared" si="63"/>
        <v>0</v>
      </c>
      <c r="I160" s="33">
        <f t="shared" si="63"/>
        <v>0</v>
      </c>
      <c r="J160" s="33">
        <f t="shared" si="60"/>
        <v>0</v>
      </c>
    </row>
    <row r="161" s="17" customFormat="1" spans="1:10">
      <c r="A161" s="34">
        <v>323</v>
      </c>
      <c r="B161" s="35" t="s">
        <v>178</v>
      </c>
      <c r="C161" s="32" t="s">
        <v>169</v>
      </c>
      <c r="D161" s="36"/>
      <c r="E161" s="36"/>
      <c r="F161" s="36"/>
      <c r="G161" s="36"/>
      <c r="H161" s="36"/>
      <c r="I161" s="36"/>
      <c r="J161" s="33">
        <f t="shared" si="60"/>
        <v>0</v>
      </c>
    </row>
    <row r="162" s="17" customFormat="1" spans="1:10">
      <c r="A162" s="34"/>
      <c r="B162" s="35"/>
      <c r="C162" s="32" t="s">
        <v>170</v>
      </c>
      <c r="D162" s="36"/>
      <c r="E162" s="36"/>
      <c r="F162" s="36"/>
      <c r="G162" s="36"/>
      <c r="H162" s="36"/>
      <c r="I162" s="36"/>
      <c r="J162" s="33">
        <f t="shared" si="60"/>
        <v>0</v>
      </c>
    </row>
    <row r="163" s="17" customFormat="1" spans="1:10">
      <c r="A163" s="34"/>
      <c r="B163" s="35"/>
      <c r="C163" s="32" t="s">
        <v>171</v>
      </c>
      <c r="D163" s="33">
        <f t="shared" ref="D163:I163" si="64">D161+D162</f>
        <v>0</v>
      </c>
      <c r="E163" s="33">
        <f t="shared" si="64"/>
        <v>0</v>
      </c>
      <c r="F163" s="33">
        <f t="shared" si="64"/>
        <v>0</v>
      </c>
      <c r="G163" s="33">
        <f t="shared" si="64"/>
        <v>0</v>
      </c>
      <c r="H163" s="33">
        <f t="shared" si="64"/>
        <v>0</v>
      </c>
      <c r="I163" s="33">
        <f t="shared" si="64"/>
        <v>0</v>
      </c>
      <c r="J163" s="33">
        <f t="shared" si="60"/>
        <v>0</v>
      </c>
    </row>
    <row r="164" s="17" customFormat="1" ht="14.25" customHeight="1" spans="1:10">
      <c r="A164" s="30">
        <v>34</v>
      </c>
      <c r="B164" s="35" t="s">
        <v>179</v>
      </c>
      <c r="C164" s="32" t="s">
        <v>169</v>
      </c>
      <c r="D164" s="36"/>
      <c r="E164" s="36"/>
      <c r="F164" s="36"/>
      <c r="G164" s="36"/>
      <c r="H164" s="36"/>
      <c r="I164" s="36"/>
      <c r="J164" s="33">
        <f t="shared" si="60"/>
        <v>0</v>
      </c>
    </row>
    <row r="165" s="17" customFormat="1" spans="1:10">
      <c r="A165" s="30"/>
      <c r="B165" s="35"/>
      <c r="C165" s="32" t="s">
        <v>170</v>
      </c>
      <c r="D165" s="36"/>
      <c r="E165" s="36"/>
      <c r="F165" s="36"/>
      <c r="G165" s="36"/>
      <c r="H165" s="36"/>
      <c r="I165" s="36"/>
      <c r="J165" s="33">
        <f t="shared" si="60"/>
        <v>0</v>
      </c>
    </row>
    <row r="166" s="17" customFormat="1" spans="1:10">
      <c r="A166" s="30"/>
      <c r="B166" s="35"/>
      <c r="C166" s="32" t="s">
        <v>171</v>
      </c>
      <c r="D166" s="33">
        <f t="shared" ref="D166:I166" si="65">D164+D165</f>
        <v>0</v>
      </c>
      <c r="E166" s="33">
        <f t="shared" si="65"/>
        <v>0</v>
      </c>
      <c r="F166" s="33">
        <f t="shared" si="65"/>
        <v>0</v>
      </c>
      <c r="G166" s="33">
        <f t="shared" si="65"/>
        <v>0</v>
      </c>
      <c r="H166" s="33">
        <f t="shared" si="65"/>
        <v>0</v>
      </c>
      <c r="I166" s="33">
        <f t="shared" si="65"/>
        <v>0</v>
      </c>
      <c r="J166" s="33">
        <f t="shared" si="60"/>
        <v>0</v>
      </c>
    </row>
    <row r="167" s="17" customFormat="1" spans="1:10">
      <c r="A167" s="30" t="s">
        <v>180</v>
      </c>
      <c r="B167" s="31" t="s">
        <v>181</v>
      </c>
      <c r="C167" s="32" t="s">
        <v>169</v>
      </c>
      <c r="D167" s="36"/>
      <c r="E167" s="36"/>
      <c r="F167" s="36"/>
      <c r="G167" s="36"/>
      <c r="H167" s="36"/>
      <c r="I167" s="36"/>
      <c r="J167" s="33">
        <f t="shared" si="60"/>
        <v>0</v>
      </c>
    </row>
    <row r="168" s="17" customFormat="1" spans="1:10">
      <c r="A168" s="30"/>
      <c r="B168" s="31"/>
      <c r="C168" s="32" t="s">
        <v>170</v>
      </c>
      <c r="D168" s="36"/>
      <c r="E168" s="36"/>
      <c r="F168" s="36"/>
      <c r="G168" s="36"/>
      <c r="H168" s="36"/>
      <c r="I168" s="36"/>
      <c r="J168" s="33">
        <f t="shared" si="60"/>
        <v>0</v>
      </c>
    </row>
    <row r="169" s="17" customFormat="1" spans="1:10">
      <c r="A169" s="30"/>
      <c r="B169" s="31"/>
      <c r="C169" s="32" t="s">
        <v>171</v>
      </c>
      <c r="D169" s="33">
        <f t="shared" ref="D169:I169" si="66">D167+D168</f>
        <v>0</v>
      </c>
      <c r="E169" s="33">
        <f t="shared" si="66"/>
        <v>0</v>
      </c>
      <c r="F169" s="33">
        <f t="shared" si="66"/>
        <v>0</v>
      </c>
      <c r="G169" s="33">
        <f t="shared" si="66"/>
        <v>0</v>
      </c>
      <c r="H169" s="33">
        <f t="shared" si="66"/>
        <v>0</v>
      </c>
      <c r="I169" s="33">
        <f t="shared" si="66"/>
        <v>0</v>
      </c>
      <c r="J169" s="33">
        <f t="shared" si="60"/>
        <v>0</v>
      </c>
    </row>
    <row r="170" s="17" customFormat="1" ht="14.25" customHeight="1" spans="1:10">
      <c r="A170" s="30">
        <v>4</v>
      </c>
      <c r="B170" s="31" t="s">
        <v>182</v>
      </c>
      <c r="C170" s="32" t="s">
        <v>169</v>
      </c>
      <c r="D170" s="36"/>
      <c r="E170" s="36"/>
      <c r="F170" s="36"/>
      <c r="G170" s="36"/>
      <c r="H170" s="36"/>
      <c r="I170" s="36"/>
      <c r="J170" s="33">
        <f t="shared" si="60"/>
        <v>0</v>
      </c>
    </row>
    <row r="171" s="17" customFormat="1" spans="1:10">
      <c r="A171" s="34"/>
      <c r="B171" s="35"/>
      <c r="C171" s="32" t="s">
        <v>170</v>
      </c>
      <c r="D171" s="36"/>
      <c r="E171" s="36"/>
      <c r="F171" s="36"/>
      <c r="G171" s="36"/>
      <c r="H171" s="36"/>
      <c r="I171" s="36"/>
      <c r="J171" s="33">
        <f t="shared" si="60"/>
        <v>0</v>
      </c>
    </row>
    <row r="172" s="17" customFormat="1" spans="1:10">
      <c r="A172" s="34"/>
      <c r="B172" s="35"/>
      <c r="C172" s="32" t="s">
        <v>171</v>
      </c>
      <c r="D172" s="33">
        <f t="shared" ref="D172:I172" si="67">D170+D171</f>
        <v>0</v>
      </c>
      <c r="E172" s="33">
        <f t="shared" si="67"/>
        <v>0</v>
      </c>
      <c r="F172" s="33">
        <f t="shared" si="67"/>
        <v>0</v>
      </c>
      <c r="G172" s="33">
        <f t="shared" si="67"/>
        <v>0</v>
      </c>
      <c r="H172" s="33">
        <f t="shared" si="67"/>
        <v>0</v>
      </c>
      <c r="I172" s="33">
        <f t="shared" si="67"/>
        <v>0</v>
      </c>
      <c r="J172" s="33">
        <f t="shared" si="60"/>
        <v>0</v>
      </c>
    </row>
    <row r="173" s="17" customFormat="1" spans="1:10">
      <c r="A173" s="37" t="s">
        <v>183</v>
      </c>
      <c r="B173" s="37"/>
      <c r="C173" s="32" t="s">
        <v>169</v>
      </c>
      <c r="D173" s="38">
        <f t="shared" ref="D173:I173" si="68">D146+D170</f>
        <v>0</v>
      </c>
      <c r="E173" s="38">
        <f t="shared" si="68"/>
        <v>0</v>
      </c>
      <c r="F173" s="38">
        <f t="shared" si="68"/>
        <v>0</v>
      </c>
      <c r="G173" s="38">
        <f t="shared" si="68"/>
        <v>0</v>
      </c>
      <c r="H173" s="38">
        <f t="shared" si="68"/>
        <v>0</v>
      </c>
      <c r="I173" s="38">
        <f t="shared" si="68"/>
        <v>0</v>
      </c>
      <c r="J173" s="38">
        <f t="shared" si="60"/>
        <v>0</v>
      </c>
    </row>
    <row r="174" s="17" customFormat="1" spans="1:10">
      <c r="A174" s="37"/>
      <c r="B174" s="37"/>
      <c r="C174" s="32" t="s">
        <v>170</v>
      </c>
      <c r="D174" s="38">
        <f t="shared" ref="D174:I174" si="69">D147+D171</f>
        <v>0</v>
      </c>
      <c r="E174" s="38">
        <f t="shared" si="69"/>
        <v>0</v>
      </c>
      <c r="F174" s="38">
        <f t="shared" si="69"/>
        <v>0</v>
      </c>
      <c r="G174" s="38">
        <f t="shared" si="69"/>
        <v>0</v>
      </c>
      <c r="H174" s="38">
        <f t="shared" si="69"/>
        <v>0</v>
      </c>
      <c r="I174" s="38">
        <f t="shared" si="69"/>
        <v>0</v>
      </c>
      <c r="J174" s="38">
        <f t="shared" si="60"/>
        <v>0</v>
      </c>
    </row>
    <row r="175" s="17" customFormat="1" spans="1:10">
      <c r="A175" s="37"/>
      <c r="B175" s="37"/>
      <c r="C175" s="32" t="s">
        <v>171</v>
      </c>
      <c r="D175" s="38">
        <f t="shared" ref="D175:I175" si="70">D148+D172</f>
        <v>0</v>
      </c>
      <c r="E175" s="38">
        <f t="shared" si="70"/>
        <v>0</v>
      </c>
      <c r="F175" s="38">
        <f t="shared" si="70"/>
        <v>0</v>
      </c>
      <c r="G175" s="38">
        <f t="shared" si="70"/>
        <v>0</v>
      </c>
      <c r="H175" s="38">
        <f t="shared" si="70"/>
        <v>0</v>
      </c>
      <c r="I175" s="38">
        <f t="shared" si="70"/>
        <v>0</v>
      </c>
      <c r="J175" s="38">
        <f t="shared" si="60"/>
        <v>0</v>
      </c>
    </row>
    <row r="176" s="17" customFormat="1" ht="20.25" customHeight="1" spans="1:2">
      <c r="A176" s="25"/>
      <c r="B176" s="40"/>
    </row>
    <row r="177" s="17" customFormat="1" ht="20.25" customHeight="1" spans="1:10">
      <c r="A177" s="23" t="s">
        <v>186</v>
      </c>
      <c r="B177" s="23"/>
      <c r="C177" s="23"/>
      <c r="D177" s="23"/>
      <c r="E177" s="23"/>
      <c r="F177" s="23"/>
      <c r="G177" s="23"/>
      <c r="H177" s="23"/>
      <c r="I177" s="23"/>
      <c r="J177" s="23"/>
    </row>
    <row r="178" s="17" customFormat="1" ht="20.25" customHeight="1" spans="1:10">
      <c r="A178" s="39"/>
      <c r="B178" s="23"/>
      <c r="C178" s="23" t="s">
        <v>190</v>
      </c>
      <c r="D178" s="23"/>
      <c r="E178" s="23"/>
      <c r="F178" s="23"/>
      <c r="G178" s="23"/>
      <c r="H178" s="23"/>
      <c r="I178" s="23"/>
      <c r="J178" s="23"/>
    </row>
    <row r="179" s="17" customFormat="1" ht="20.25" customHeight="1" spans="1:2">
      <c r="A179" s="25"/>
      <c r="B179" s="40"/>
    </row>
    <row r="180" s="18" customFormat="1" ht="39.6" spans="1:10">
      <c r="A180" s="26"/>
      <c r="B180" s="27"/>
      <c r="C180" s="28"/>
      <c r="D180" s="29" t="s">
        <v>160</v>
      </c>
      <c r="E180" s="29" t="s">
        <v>161</v>
      </c>
      <c r="F180" s="29" t="s">
        <v>162</v>
      </c>
      <c r="G180" s="29" t="s">
        <v>163</v>
      </c>
      <c r="H180" s="29" t="s">
        <v>164</v>
      </c>
      <c r="I180" s="29" t="s">
        <v>185</v>
      </c>
      <c r="J180" s="29" t="s">
        <v>166</v>
      </c>
    </row>
    <row r="181" s="19" customFormat="1" spans="1:10">
      <c r="A181" s="30" t="s">
        <v>167</v>
      </c>
      <c r="B181" s="31" t="s">
        <v>168</v>
      </c>
      <c r="C181" s="32" t="s">
        <v>169</v>
      </c>
      <c r="D181" s="33">
        <f t="shared" ref="D181:I181" si="71">SUM(D184+D187)</f>
        <v>0</v>
      </c>
      <c r="E181" s="33">
        <f t="shared" si="71"/>
        <v>0</v>
      </c>
      <c r="F181" s="33">
        <f t="shared" si="71"/>
        <v>0</v>
      </c>
      <c r="G181" s="33">
        <f t="shared" si="71"/>
        <v>0</v>
      </c>
      <c r="H181" s="33">
        <f t="shared" si="71"/>
        <v>0</v>
      </c>
      <c r="I181" s="33">
        <f t="shared" si="71"/>
        <v>0</v>
      </c>
      <c r="J181" s="33">
        <f t="shared" ref="J181:J187" si="72">SUM(D181:I181)</f>
        <v>0</v>
      </c>
    </row>
    <row r="182" s="19" customFormat="1" spans="1:10">
      <c r="A182" s="34"/>
      <c r="B182" s="35"/>
      <c r="C182" s="32" t="s">
        <v>170</v>
      </c>
      <c r="D182" s="33">
        <f t="shared" ref="D182:I182" si="73">SUM(D185+D188)</f>
        <v>0</v>
      </c>
      <c r="E182" s="33">
        <f t="shared" si="73"/>
        <v>0</v>
      </c>
      <c r="F182" s="33">
        <f t="shared" si="73"/>
        <v>0</v>
      </c>
      <c r="G182" s="33">
        <f t="shared" si="73"/>
        <v>0</v>
      </c>
      <c r="H182" s="33">
        <f t="shared" si="73"/>
        <v>0</v>
      </c>
      <c r="I182" s="33">
        <f t="shared" si="73"/>
        <v>0</v>
      </c>
      <c r="J182" s="33">
        <f t="shared" si="72"/>
        <v>0</v>
      </c>
    </row>
    <row r="183" s="19" customFormat="1" spans="1:10">
      <c r="A183" s="34"/>
      <c r="B183" s="35"/>
      <c r="C183" s="32" t="s">
        <v>171</v>
      </c>
      <c r="D183" s="33">
        <f t="shared" ref="D183:I183" si="74">SUM(D186+D189)</f>
        <v>0</v>
      </c>
      <c r="E183" s="33">
        <f t="shared" si="74"/>
        <v>0</v>
      </c>
      <c r="F183" s="33">
        <f t="shared" si="74"/>
        <v>0</v>
      </c>
      <c r="G183" s="33">
        <f t="shared" si="74"/>
        <v>0</v>
      </c>
      <c r="H183" s="33">
        <f t="shared" si="74"/>
        <v>0</v>
      </c>
      <c r="I183" s="33">
        <f t="shared" si="74"/>
        <v>0</v>
      </c>
      <c r="J183" s="33">
        <f t="shared" si="72"/>
        <v>0</v>
      </c>
    </row>
    <row r="184" s="17" customFormat="1" ht="14.25" customHeight="1" spans="1:10">
      <c r="A184" s="30" t="s">
        <v>172</v>
      </c>
      <c r="B184" s="35" t="s">
        <v>173</v>
      </c>
      <c r="C184" s="32" t="s">
        <v>169</v>
      </c>
      <c r="D184" s="36"/>
      <c r="E184" s="36"/>
      <c r="F184" s="36"/>
      <c r="G184" s="36"/>
      <c r="H184" s="36"/>
      <c r="I184" s="36"/>
      <c r="J184" s="33">
        <f t="shared" si="72"/>
        <v>0</v>
      </c>
    </row>
    <row r="185" s="17" customFormat="1" spans="1:10">
      <c r="A185" s="30"/>
      <c r="B185" s="35"/>
      <c r="C185" s="32" t="s">
        <v>170</v>
      </c>
      <c r="D185" s="36"/>
      <c r="E185" s="36"/>
      <c r="F185" s="36"/>
      <c r="G185" s="36"/>
      <c r="H185" s="36"/>
      <c r="I185" s="36"/>
      <c r="J185" s="33">
        <f t="shared" si="72"/>
        <v>0</v>
      </c>
    </row>
    <row r="186" s="17" customFormat="1" spans="1:10">
      <c r="A186" s="30"/>
      <c r="B186" s="35"/>
      <c r="C186" s="32" t="s">
        <v>171</v>
      </c>
      <c r="D186" s="33">
        <f t="shared" ref="D186:I186" si="75">D184+D185</f>
        <v>0</v>
      </c>
      <c r="E186" s="33">
        <f t="shared" si="75"/>
        <v>0</v>
      </c>
      <c r="F186" s="33">
        <f t="shared" si="75"/>
        <v>0</v>
      </c>
      <c r="G186" s="33">
        <f t="shared" si="75"/>
        <v>0</v>
      </c>
      <c r="H186" s="33">
        <f t="shared" si="75"/>
        <v>0</v>
      </c>
      <c r="I186" s="33">
        <f t="shared" si="75"/>
        <v>0</v>
      </c>
      <c r="J186" s="33">
        <f t="shared" si="72"/>
        <v>0</v>
      </c>
    </row>
    <row r="187" s="17" customFormat="1" ht="14.25" customHeight="1" spans="1:10">
      <c r="A187" s="30">
        <v>32</v>
      </c>
      <c r="B187" s="35" t="s">
        <v>174</v>
      </c>
      <c r="C187" s="32" t="s">
        <v>169</v>
      </c>
      <c r="D187" s="33">
        <f t="shared" ref="D187:I187" si="76">SUM(D190+D193+D196+D199+D202)</f>
        <v>0</v>
      </c>
      <c r="E187" s="33">
        <f t="shared" si="76"/>
        <v>0</v>
      </c>
      <c r="F187" s="33">
        <f t="shared" si="76"/>
        <v>0</v>
      </c>
      <c r="G187" s="33">
        <f t="shared" si="76"/>
        <v>0</v>
      </c>
      <c r="H187" s="33">
        <f t="shared" si="76"/>
        <v>0</v>
      </c>
      <c r="I187" s="33">
        <f t="shared" si="76"/>
        <v>0</v>
      </c>
      <c r="J187" s="33">
        <f t="shared" si="72"/>
        <v>0</v>
      </c>
    </row>
    <row r="188" s="17" customFormat="1" spans="1:10">
      <c r="A188" s="30"/>
      <c r="B188" s="35"/>
      <c r="C188" s="32" t="s">
        <v>170</v>
      </c>
      <c r="D188" s="33">
        <f t="shared" ref="D188:I188" si="77">SUM(D191+D194+D197+D200+D203)</f>
        <v>0</v>
      </c>
      <c r="E188" s="33">
        <f t="shared" si="77"/>
        <v>0</v>
      </c>
      <c r="F188" s="33">
        <f t="shared" si="77"/>
        <v>0</v>
      </c>
      <c r="G188" s="33">
        <f t="shared" si="77"/>
        <v>0</v>
      </c>
      <c r="H188" s="33">
        <f t="shared" si="77"/>
        <v>0</v>
      </c>
      <c r="I188" s="33">
        <f t="shared" si="77"/>
        <v>0</v>
      </c>
      <c r="J188" s="33">
        <f t="shared" ref="J188:J210" si="78">SUM(D188:I188)</f>
        <v>0</v>
      </c>
    </row>
    <row r="189" s="17" customFormat="1" spans="1:10">
      <c r="A189" s="30"/>
      <c r="B189" s="35"/>
      <c r="C189" s="32" t="s">
        <v>171</v>
      </c>
      <c r="D189" s="33">
        <f t="shared" ref="D189:I189" si="79">SUM(D192+D195+D198+D201+D204)</f>
        <v>0</v>
      </c>
      <c r="E189" s="33">
        <f t="shared" si="79"/>
        <v>0</v>
      </c>
      <c r="F189" s="33">
        <f t="shared" si="79"/>
        <v>0</v>
      </c>
      <c r="G189" s="33">
        <f t="shared" si="79"/>
        <v>0</v>
      </c>
      <c r="H189" s="33">
        <f t="shared" si="79"/>
        <v>0</v>
      </c>
      <c r="I189" s="33">
        <f t="shared" si="79"/>
        <v>0</v>
      </c>
      <c r="J189" s="33">
        <f t="shared" si="78"/>
        <v>0</v>
      </c>
    </row>
    <row r="190" s="17" customFormat="1" spans="1:10">
      <c r="A190" s="34">
        <v>321</v>
      </c>
      <c r="B190" s="35" t="s">
        <v>175</v>
      </c>
      <c r="C190" s="32" t="s">
        <v>169</v>
      </c>
      <c r="D190" s="36"/>
      <c r="E190" s="36"/>
      <c r="F190" s="36"/>
      <c r="G190" s="36"/>
      <c r="H190" s="36"/>
      <c r="I190" s="36"/>
      <c r="J190" s="33">
        <f t="shared" si="78"/>
        <v>0</v>
      </c>
    </row>
    <row r="191" s="17" customFormat="1" spans="1:10">
      <c r="A191" s="34"/>
      <c r="B191" s="35"/>
      <c r="C191" s="32" t="s">
        <v>170</v>
      </c>
      <c r="D191" s="36"/>
      <c r="E191" s="36"/>
      <c r="F191" s="36"/>
      <c r="G191" s="36"/>
      <c r="H191" s="36"/>
      <c r="I191" s="36"/>
      <c r="J191" s="33">
        <f t="shared" si="78"/>
        <v>0</v>
      </c>
    </row>
    <row r="192" s="17" customFormat="1" spans="1:10">
      <c r="A192" s="34"/>
      <c r="B192" s="35"/>
      <c r="C192" s="32" t="s">
        <v>171</v>
      </c>
      <c r="D192" s="33">
        <f t="shared" ref="D192:I192" si="80">D190+D191</f>
        <v>0</v>
      </c>
      <c r="E192" s="33">
        <f t="shared" si="80"/>
        <v>0</v>
      </c>
      <c r="F192" s="33">
        <f t="shared" si="80"/>
        <v>0</v>
      </c>
      <c r="G192" s="33">
        <f t="shared" si="80"/>
        <v>0</v>
      </c>
      <c r="H192" s="33">
        <f t="shared" si="80"/>
        <v>0</v>
      </c>
      <c r="I192" s="33">
        <f t="shared" si="80"/>
        <v>0</v>
      </c>
      <c r="J192" s="33">
        <f t="shared" si="78"/>
        <v>0</v>
      </c>
    </row>
    <row r="193" s="17" customFormat="1" spans="1:10">
      <c r="A193" s="34">
        <v>322</v>
      </c>
      <c r="B193" s="35" t="s">
        <v>176</v>
      </c>
      <c r="C193" s="32" t="s">
        <v>169</v>
      </c>
      <c r="D193" s="36"/>
      <c r="E193" s="36"/>
      <c r="F193" s="36"/>
      <c r="G193" s="36"/>
      <c r="H193" s="36"/>
      <c r="I193" s="36"/>
      <c r="J193" s="33">
        <f t="shared" si="78"/>
        <v>0</v>
      </c>
    </row>
    <row r="194" s="17" customFormat="1" spans="1:10">
      <c r="A194" s="34"/>
      <c r="B194" s="35"/>
      <c r="C194" s="32" t="s">
        <v>177</v>
      </c>
      <c r="D194" s="36"/>
      <c r="E194" s="36"/>
      <c r="F194" s="36"/>
      <c r="G194" s="36"/>
      <c r="H194" s="36"/>
      <c r="I194" s="36"/>
      <c r="J194" s="33">
        <f t="shared" si="78"/>
        <v>0</v>
      </c>
    </row>
    <row r="195" s="17" customFormat="1" spans="1:10">
      <c r="A195" s="34"/>
      <c r="B195" s="35"/>
      <c r="C195" s="32" t="s">
        <v>171</v>
      </c>
      <c r="D195" s="33">
        <f t="shared" ref="D195:I195" si="81">D193+D194</f>
        <v>0</v>
      </c>
      <c r="E195" s="33">
        <f t="shared" si="81"/>
        <v>0</v>
      </c>
      <c r="F195" s="33">
        <f t="shared" si="81"/>
        <v>0</v>
      </c>
      <c r="G195" s="33">
        <f t="shared" si="81"/>
        <v>0</v>
      </c>
      <c r="H195" s="33">
        <f t="shared" si="81"/>
        <v>0</v>
      </c>
      <c r="I195" s="33">
        <f t="shared" si="81"/>
        <v>0</v>
      </c>
      <c r="J195" s="33">
        <f t="shared" si="78"/>
        <v>0</v>
      </c>
    </row>
    <row r="196" s="17" customFormat="1" spans="1:10">
      <c r="A196" s="34">
        <v>323</v>
      </c>
      <c r="B196" s="35" t="s">
        <v>178</v>
      </c>
      <c r="C196" s="32" t="s">
        <v>169</v>
      </c>
      <c r="D196" s="36"/>
      <c r="E196" s="36"/>
      <c r="F196" s="36"/>
      <c r="G196" s="36"/>
      <c r="H196" s="36"/>
      <c r="I196" s="36"/>
      <c r="J196" s="33">
        <f t="shared" si="78"/>
        <v>0</v>
      </c>
    </row>
    <row r="197" s="17" customFormat="1" spans="1:10">
      <c r="A197" s="34"/>
      <c r="B197" s="35"/>
      <c r="C197" s="32" t="s">
        <v>170</v>
      </c>
      <c r="D197" s="36"/>
      <c r="E197" s="36"/>
      <c r="F197" s="36"/>
      <c r="G197" s="36"/>
      <c r="H197" s="36"/>
      <c r="I197" s="36"/>
      <c r="J197" s="33">
        <f t="shared" si="78"/>
        <v>0</v>
      </c>
    </row>
    <row r="198" s="17" customFormat="1" spans="1:10">
      <c r="A198" s="34"/>
      <c r="B198" s="35"/>
      <c r="C198" s="32" t="s">
        <v>171</v>
      </c>
      <c r="D198" s="33">
        <f t="shared" ref="D198:I198" si="82">D196+D197</f>
        <v>0</v>
      </c>
      <c r="E198" s="33">
        <f t="shared" si="82"/>
        <v>0</v>
      </c>
      <c r="F198" s="33">
        <f t="shared" si="82"/>
        <v>0</v>
      </c>
      <c r="G198" s="33">
        <f t="shared" si="82"/>
        <v>0</v>
      </c>
      <c r="H198" s="33">
        <f t="shared" si="82"/>
        <v>0</v>
      </c>
      <c r="I198" s="33">
        <f t="shared" si="82"/>
        <v>0</v>
      </c>
      <c r="J198" s="33">
        <f t="shared" si="78"/>
        <v>0</v>
      </c>
    </row>
    <row r="199" s="17" customFormat="1" ht="14.25" customHeight="1" spans="1:10">
      <c r="A199" s="30">
        <v>34</v>
      </c>
      <c r="B199" s="35" t="s">
        <v>179</v>
      </c>
      <c r="C199" s="32" t="s">
        <v>169</v>
      </c>
      <c r="D199" s="36"/>
      <c r="E199" s="36"/>
      <c r="F199" s="36"/>
      <c r="G199" s="36"/>
      <c r="H199" s="36"/>
      <c r="I199" s="36"/>
      <c r="J199" s="33">
        <f t="shared" si="78"/>
        <v>0</v>
      </c>
    </row>
    <row r="200" s="17" customFormat="1" spans="1:10">
      <c r="A200" s="30"/>
      <c r="B200" s="35"/>
      <c r="C200" s="32" t="s">
        <v>170</v>
      </c>
      <c r="D200" s="36"/>
      <c r="E200" s="36"/>
      <c r="F200" s="36"/>
      <c r="G200" s="36"/>
      <c r="H200" s="36"/>
      <c r="I200" s="36"/>
      <c r="J200" s="33">
        <f t="shared" si="78"/>
        <v>0</v>
      </c>
    </row>
    <row r="201" s="17" customFormat="1" spans="1:10">
      <c r="A201" s="30"/>
      <c r="B201" s="35"/>
      <c r="C201" s="32" t="s">
        <v>171</v>
      </c>
      <c r="D201" s="33">
        <f t="shared" ref="D201:I201" si="83">D199+D200</f>
        <v>0</v>
      </c>
      <c r="E201" s="33">
        <f t="shared" si="83"/>
        <v>0</v>
      </c>
      <c r="F201" s="33">
        <f t="shared" si="83"/>
        <v>0</v>
      </c>
      <c r="G201" s="33">
        <f t="shared" si="83"/>
        <v>0</v>
      </c>
      <c r="H201" s="33">
        <f t="shared" si="83"/>
        <v>0</v>
      </c>
      <c r="I201" s="33">
        <f t="shared" si="83"/>
        <v>0</v>
      </c>
      <c r="J201" s="33">
        <f t="shared" si="78"/>
        <v>0</v>
      </c>
    </row>
    <row r="202" s="17" customFormat="1" spans="1:10">
      <c r="A202" s="30" t="s">
        <v>180</v>
      </c>
      <c r="B202" s="31" t="s">
        <v>181</v>
      </c>
      <c r="C202" s="32" t="s">
        <v>169</v>
      </c>
      <c r="D202" s="36"/>
      <c r="E202" s="36"/>
      <c r="F202" s="36"/>
      <c r="G202" s="36"/>
      <c r="H202" s="36"/>
      <c r="I202" s="36"/>
      <c r="J202" s="33">
        <f t="shared" si="78"/>
        <v>0</v>
      </c>
    </row>
    <row r="203" s="17" customFormat="1" spans="1:10">
      <c r="A203" s="30"/>
      <c r="B203" s="31"/>
      <c r="C203" s="32" t="s">
        <v>170</v>
      </c>
      <c r="D203" s="36"/>
      <c r="E203" s="36"/>
      <c r="F203" s="36"/>
      <c r="G203" s="36"/>
      <c r="H203" s="36"/>
      <c r="I203" s="36"/>
      <c r="J203" s="33">
        <f t="shared" si="78"/>
        <v>0</v>
      </c>
    </row>
    <row r="204" s="17" customFormat="1" spans="1:10">
      <c r="A204" s="30"/>
      <c r="B204" s="31"/>
      <c r="C204" s="32" t="s">
        <v>171</v>
      </c>
      <c r="D204" s="33">
        <f t="shared" ref="D204:I204" si="84">D202+D203</f>
        <v>0</v>
      </c>
      <c r="E204" s="33">
        <f t="shared" si="84"/>
        <v>0</v>
      </c>
      <c r="F204" s="33">
        <f t="shared" si="84"/>
        <v>0</v>
      </c>
      <c r="G204" s="33">
        <f t="shared" si="84"/>
        <v>0</v>
      </c>
      <c r="H204" s="33">
        <f t="shared" si="84"/>
        <v>0</v>
      </c>
      <c r="I204" s="33">
        <f t="shared" si="84"/>
        <v>0</v>
      </c>
      <c r="J204" s="33">
        <f t="shared" si="78"/>
        <v>0</v>
      </c>
    </row>
    <row r="205" s="17" customFormat="1" ht="14.25" customHeight="1" spans="1:10">
      <c r="A205" s="30">
        <v>4</v>
      </c>
      <c r="B205" s="31" t="s">
        <v>182</v>
      </c>
      <c r="C205" s="32" t="s">
        <v>169</v>
      </c>
      <c r="D205" s="36"/>
      <c r="E205" s="36"/>
      <c r="F205" s="36"/>
      <c r="G205" s="36"/>
      <c r="H205" s="36"/>
      <c r="I205" s="36"/>
      <c r="J205" s="33">
        <f t="shared" si="78"/>
        <v>0</v>
      </c>
    </row>
    <row r="206" s="17" customFormat="1" spans="1:10">
      <c r="A206" s="34"/>
      <c r="B206" s="35"/>
      <c r="C206" s="32" t="s">
        <v>170</v>
      </c>
      <c r="D206" s="36"/>
      <c r="E206" s="36"/>
      <c r="F206" s="36"/>
      <c r="G206" s="36"/>
      <c r="H206" s="36"/>
      <c r="I206" s="36"/>
      <c r="J206" s="33">
        <f t="shared" si="78"/>
        <v>0</v>
      </c>
    </row>
    <row r="207" s="17" customFormat="1" spans="1:10">
      <c r="A207" s="34"/>
      <c r="B207" s="35"/>
      <c r="C207" s="32" t="s">
        <v>171</v>
      </c>
      <c r="D207" s="33">
        <f t="shared" ref="D207:I207" si="85">D205+D206</f>
        <v>0</v>
      </c>
      <c r="E207" s="33">
        <f t="shared" si="85"/>
        <v>0</v>
      </c>
      <c r="F207" s="33">
        <f t="shared" si="85"/>
        <v>0</v>
      </c>
      <c r="G207" s="33">
        <f t="shared" si="85"/>
        <v>0</v>
      </c>
      <c r="H207" s="33">
        <f t="shared" si="85"/>
        <v>0</v>
      </c>
      <c r="I207" s="33">
        <f t="shared" si="85"/>
        <v>0</v>
      </c>
      <c r="J207" s="33">
        <f t="shared" si="78"/>
        <v>0</v>
      </c>
    </row>
    <row r="208" s="17" customFormat="1" spans="1:10">
      <c r="A208" s="37" t="s">
        <v>183</v>
      </c>
      <c r="B208" s="37"/>
      <c r="C208" s="32" t="s">
        <v>169</v>
      </c>
      <c r="D208" s="38">
        <f t="shared" ref="D208:I208" si="86">D181+D205</f>
        <v>0</v>
      </c>
      <c r="E208" s="38">
        <f t="shared" si="86"/>
        <v>0</v>
      </c>
      <c r="F208" s="38">
        <f t="shared" si="86"/>
        <v>0</v>
      </c>
      <c r="G208" s="38">
        <f t="shared" si="86"/>
        <v>0</v>
      </c>
      <c r="H208" s="38">
        <f t="shared" si="86"/>
        <v>0</v>
      </c>
      <c r="I208" s="38">
        <f t="shared" si="86"/>
        <v>0</v>
      </c>
      <c r="J208" s="38">
        <f t="shared" si="78"/>
        <v>0</v>
      </c>
    </row>
    <row r="209" s="17" customFormat="1" spans="1:10">
      <c r="A209" s="37"/>
      <c r="B209" s="37"/>
      <c r="C209" s="32" t="s">
        <v>170</v>
      </c>
      <c r="D209" s="38">
        <f t="shared" ref="D209:I209" si="87">D182+D206</f>
        <v>0</v>
      </c>
      <c r="E209" s="38">
        <f t="shared" si="87"/>
        <v>0</v>
      </c>
      <c r="F209" s="38">
        <f t="shared" si="87"/>
        <v>0</v>
      </c>
      <c r="G209" s="38">
        <f t="shared" si="87"/>
        <v>0</v>
      </c>
      <c r="H209" s="38">
        <f t="shared" si="87"/>
        <v>0</v>
      </c>
      <c r="I209" s="38">
        <f t="shared" si="87"/>
        <v>0</v>
      </c>
      <c r="J209" s="38">
        <f t="shared" si="78"/>
        <v>0</v>
      </c>
    </row>
    <row r="210" s="17" customFormat="1" spans="1:10">
      <c r="A210" s="37"/>
      <c r="B210" s="37"/>
      <c r="C210" s="32" t="s">
        <v>171</v>
      </c>
      <c r="D210" s="38">
        <f t="shared" ref="D210:I210" si="88">D183+D207</f>
        <v>0</v>
      </c>
      <c r="E210" s="38">
        <f t="shared" si="88"/>
        <v>0</v>
      </c>
      <c r="F210" s="38">
        <f t="shared" si="88"/>
        <v>0</v>
      </c>
      <c r="G210" s="38">
        <f t="shared" si="88"/>
        <v>0</v>
      </c>
      <c r="H210" s="38">
        <f t="shared" si="88"/>
        <v>0</v>
      </c>
      <c r="I210" s="38">
        <f t="shared" si="88"/>
        <v>0</v>
      </c>
      <c r="J210" s="38">
        <f t="shared" si="78"/>
        <v>0</v>
      </c>
    </row>
  </sheetData>
  <mergeCells count="127">
    <mergeCell ref="A1:J1"/>
    <mergeCell ref="A2:J2"/>
    <mergeCell ref="A3:J3"/>
    <mergeCell ref="A37:J37"/>
    <mergeCell ref="C38:G38"/>
    <mergeCell ref="A72:J72"/>
    <mergeCell ref="C73:G73"/>
    <mergeCell ref="A107:J107"/>
    <mergeCell ref="C108:G108"/>
    <mergeCell ref="A142:J142"/>
    <mergeCell ref="C143:G143"/>
    <mergeCell ref="A177:J177"/>
    <mergeCell ref="C178:G178"/>
    <mergeCell ref="A6:A8"/>
    <mergeCell ref="A9:A11"/>
    <mergeCell ref="A12:A14"/>
    <mergeCell ref="A15:A17"/>
    <mergeCell ref="A18:A20"/>
    <mergeCell ref="A21:A23"/>
    <mergeCell ref="A24:A26"/>
    <mergeCell ref="A27:A29"/>
    <mergeCell ref="A30:A32"/>
    <mergeCell ref="A41:A43"/>
    <mergeCell ref="A44:A46"/>
    <mergeCell ref="A47:A49"/>
    <mergeCell ref="A50:A52"/>
    <mergeCell ref="A53:A55"/>
    <mergeCell ref="A56:A58"/>
    <mergeCell ref="A59:A61"/>
    <mergeCell ref="A62:A64"/>
    <mergeCell ref="A65:A67"/>
    <mergeCell ref="A76:A78"/>
    <mergeCell ref="A79:A81"/>
    <mergeCell ref="A82:A84"/>
    <mergeCell ref="A85:A87"/>
    <mergeCell ref="A88:A90"/>
    <mergeCell ref="A91:A93"/>
    <mergeCell ref="A94:A96"/>
    <mergeCell ref="A97:A99"/>
    <mergeCell ref="A100:A102"/>
    <mergeCell ref="A111:A113"/>
    <mergeCell ref="A114:A116"/>
    <mergeCell ref="A117:A119"/>
    <mergeCell ref="A120:A122"/>
    <mergeCell ref="A123:A125"/>
    <mergeCell ref="A126:A128"/>
    <mergeCell ref="A129:A131"/>
    <mergeCell ref="A132:A134"/>
    <mergeCell ref="A135:A137"/>
    <mergeCell ref="A146:A148"/>
    <mergeCell ref="A149:A151"/>
    <mergeCell ref="A152:A154"/>
    <mergeCell ref="A155:A157"/>
    <mergeCell ref="A158:A160"/>
    <mergeCell ref="A161:A163"/>
    <mergeCell ref="A164:A166"/>
    <mergeCell ref="A167:A169"/>
    <mergeCell ref="A170:A172"/>
    <mergeCell ref="A181:A183"/>
    <mergeCell ref="A184:A186"/>
    <mergeCell ref="A187:A189"/>
    <mergeCell ref="A190:A192"/>
    <mergeCell ref="A193:A195"/>
    <mergeCell ref="A196:A198"/>
    <mergeCell ref="A199:A201"/>
    <mergeCell ref="A202:A204"/>
    <mergeCell ref="A205:A207"/>
    <mergeCell ref="B6:B8"/>
    <mergeCell ref="B9:B11"/>
    <mergeCell ref="B12:B14"/>
    <mergeCell ref="B15:B17"/>
    <mergeCell ref="B18:B20"/>
    <mergeCell ref="B21:B23"/>
    <mergeCell ref="B24:B26"/>
    <mergeCell ref="B27:B29"/>
    <mergeCell ref="B30:B32"/>
    <mergeCell ref="B41:B43"/>
    <mergeCell ref="B44:B46"/>
    <mergeCell ref="B47:B49"/>
    <mergeCell ref="B50:B52"/>
    <mergeCell ref="B53:B55"/>
    <mergeCell ref="B56:B58"/>
    <mergeCell ref="B59:B61"/>
    <mergeCell ref="B62:B64"/>
    <mergeCell ref="B65:B67"/>
    <mergeCell ref="B76:B78"/>
    <mergeCell ref="B79:B81"/>
    <mergeCell ref="B82:B84"/>
    <mergeCell ref="B85:B87"/>
    <mergeCell ref="B88:B90"/>
    <mergeCell ref="B91:B93"/>
    <mergeCell ref="B94:B96"/>
    <mergeCell ref="B97:B99"/>
    <mergeCell ref="B100:B102"/>
    <mergeCell ref="B111:B113"/>
    <mergeCell ref="B114:B116"/>
    <mergeCell ref="B117:B119"/>
    <mergeCell ref="B120:B122"/>
    <mergeCell ref="B123:B125"/>
    <mergeCell ref="B126:B128"/>
    <mergeCell ref="B129:B131"/>
    <mergeCell ref="B132:B134"/>
    <mergeCell ref="B135:B137"/>
    <mergeCell ref="B146:B148"/>
    <mergeCell ref="B149:B151"/>
    <mergeCell ref="B152:B154"/>
    <mergeCell ref="B155:B157"/>
    <mergeCell ref="B158:B160"/>
    <mergeCell ref="B161:B163"/>
    <mergeCell ref="B164:B166"/>
    <mergeCell ref="B167:B169"/>
    <mergeCell ref="B170:B172"/>
    <mergeCell ref="B181:B183"/>
    <mergeCell ref="B184:B186"/>
    <mergeCell ref="B187:B189"/>
    <mergeCell ref="B190:B192"/>
    <mergeCell ref="B193:B195"/>
    <mergeCell ref="B196:B198"/>
    <mergeCell ref="B199:B201"/>
    <mergeCell ref="B202:B204"/>
    <mergeCell ref="B205:B207"/>
    <mergeCell ref="A208:B210"/>
    <mergeCell ref="A173:B175"/>
    <mergeCell ref="A138:B140"/>
    <mergeCell ref="A103:B105"/>
    <mergeCell ref="A68:B70"/>
    <mergeCell ref="A33:B35"/>
  </mergeCells>
  <pageMargins left="0.354330708661417" right="0.196850393700787" top="0.31496062992126" bottom="0.275590551181102" header="0.15748031496063" footer="0.31496062992126"/>
  <pageSetup paperSize="9" scale="95" orientation="landscape"/>
  <headerFooter>
    <oddFooter>&amp;R&amp;"Times New Roman,Regular"&amp;9&amp;P/&amp;N</oddFooter>
  </headerFooter>
  <rowBreaks count="5" manualBreakCount="5">
    <brk id="36" max="9" man="1"/>
    <brk id="71" max="9" man="1"/>
    <brk id="106" max="9" man="1"/>
    <brk id="141" max="9" man="1"/>
    <brk id="176" max="9" man="1"/>
  </rowBreaks>
  <ignoredErrors>
    <ignoredError sqref="A111:A116 A181:A186 A146:A151 A97 A76:A81 A62 A41:A46 A6:A11 A2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I1" sqref="I1"/>
    </sheetView>
  </sheetViews>
  <sheetFormatPr defaultColWidth="9" defaultRowHeight="13.8" outlineLevelCol="7"/>
  <cols>
    <col min="1" max="1" width="55.7777777777778" style="3" customWidth="1"/>
    <col min="2" max="8" width="11.7777777777778" style="4" customWidth="1"/>
    <col min="9" max="16384" width="8.88888888888889" style="3"/>
  </cols>
  <sheetData>
    <row r="1" s="1" customFormat="1" ht="26.25" customHeight="1" spans="1:8">
      <c r="A1" s="5" t="s">
        <v>191</v>
      </c>
      <c r="B1" s="5"/>
      <c r="C1" s="5"/>
      <c r="D1" s="5"/>
      <c r="E1" s="5"/>
      <c r="F1" s="5"/>
      <c r="G1" s="5"/>
      <c r="H1" s="5"/>
    </row>
    <row r="2" s="1" customFormat="1" ht="15" customHeight="1" spans="1:8">
      <c r="A2" s="6"/>
      <c r="B2" s="7" t="s">
        <v>192</v>
      </c>
      <c r="C2" s="8" t="s">
        <v>193</v>
      </c>
      <c r="D2" s="8"/>
      <c r="E2" s="8"/>
      <c r="F2" s="8"/>
      <c r="G2" s="8"/>
      <c r="H2" s="8"/>
    </row>
    <row r="3" s="1" customFormat="1" ht="30" customHeight="1" spans="1:8">
      <c r="A3" s="6"/>
      <c r="B3" s="7"/>
      <c r="C3" s="9" t="s">
        <v>194</v>
      </c>
      <c r="D3" s="9" t="s">
        <v>195</v>
      </c>
      <c r="E3" s="9" t="s">
        <v>196</v>
      </c>
      <c r="F3" s="9" t="s">
        <v>197</v>
      </c>
      <c r="G3" s="9" t="s">
        <v>198</v>
      </c>
      <c r="H3" s="9" t="s">
        <v>199</v>
      </c>
    </row>
    <row r="4" s="2" customFormat="1" spans="1:8">
      <c r="A4" s="10" t="s">
        <v>200</v>
      </c>
      <c r="B4" s="11">
        <f>SUM(B5:B7)</f>
        <v>0</v>
      </c>
      <c r="C4" s="11">
        <f t="shared" ref="C4:H4" si="0">SUM(C5:C7)</f>
        <v>0</v>
      </c>
      <c r="D4" s="11">
        <f t="shared" si="0"/>
        <v>0</v>
      </c>
      <c r="E4" s="11">
        <f t="shared" si="0"/>
        <v>0</v>
      </c>
      <c r="F4" s="11">
        <f t="shared" si="0"/>
        <v>0</v>
      </c>
      <c r="G4" s="11">
        <f t="shared" si="0"/>
        <v>0</v>
      </c>
      <c r="H4" s="11">
        <f t="shared" si="0"/>
        <v>0</v>
      </c>
    </row>
    <row r="5" spans="1:8">
      <c r="A5" s="12" t="s">
        <v>201</v>
      </c>
      <c r="B5" s="13"/>
      <c r="C5" s="13"/>
      <c r="D5" s="13"/>
      <c r="E5" s="13"/>
      <c r="F5" s="13"/>
      <c r="G5" s="13"/>
      <c r="H5" s="13"/>
    </row>
    <row r="6" spans="1:8">
      <c r="A6" s="12" t="s">
        <v>202</v>
      </c>
      <c r="B6" s="13"/>
      <c r="C6" s="13"/>
      <c r="D6" s="13"/>
      <c r="E6" s="13"/>
      <c r="F6" s="13"/>
      <c r="G6" s="13"/>
      <c r="H6" s="13"/>
    </row>
    <row r="7" spans="1:8">
      <c r="A7" s="12" t="s">
        <v>203</v>
      </c>
      <c r="B7" s="13"/>
      <c r="C7" s="13"/>
      <c r="D7" s="13"/>
      <c r="E7" s="13"/>
      <c r="F7" s="13"/>
      <c r="G7" s="13"/>
      <c r="H7" s="13"/>
    </row>
    <row r="8" s="2" customFormat="1" spans="1:8">
      <c r="A8" s="10" t="s">
        <v>204</v>
      </c>
      <c r="B8" s="11">
        <f t="shared" ref="B8:H8" si="1">SUM(B9:B12)</f>
        <v>0</v>
      </c>
      <c r="C8" s="11">
        <f t="shared" si="1"/>
        <v>0</v>
      </c>
      <c r="D8" s="11">
        <f t="shared" si="1"/>
        <v>0</v>
      </c>
      <c r="E8" s="11">
        <f t="shared" si="1"/>
        <v>0</v>
      </c>
      <c r="F8" s="11">
        <f t="shared" si="1"/>
        <v>0</v>
      </c>
      <c r="G8" s="11">
        <f t="shared" si="1"/>
        <v>0</v>
      </c>
      <c r="H8" s="11">
        <f t="shared" si="1"/>
        <v>0</v>
      </c>
    </row>
    <row r="9" spans="1:8">
      <c r="A9" s="12" t="s">
        <v>205</v>
      </c>
      <c r="B9" s="13"/>
      <c r="C9" s="13"/>
      <c r="D9" s="13"/>
      <c r="E9" s="13"/>
      <c r="F9" s="13"/>
      <c r="G9" s="13"/>
      <c r="H9" s="13"/>
    </row>
    <row r="10" spans="1:8">
      <c r="A10" s="12" t="s">
        <v>206</v>
      </c>
      <c r="B10" s="13"/>
      <c r="C10" s="13"/>
      <c r="D10" s="13"/>
      <c r="E10" s="13"/>
      <c r="F10" s="13"/>
      <c r="G10" s="13"/>
      <c r="H10" s="13"/>
    </row>
    <row r="11" spans="1:8">
      <c r="A11" s="12" t="s">
        <v>207</v>
      </c>
      <c r="B11" s="13"/>
      <c r="C11" s="13"/>
      <c r="D11" s="13"/>
      <c r="E11" s="13"/>
      <c r="F11" s="13"/>
      <c r="G11" s="13"/>
      <c r="H11" s="13"/>
    </row>
    <row r="12" spans="1:8">
      <c r="A12" s="12" t="s">
        <v>208</v>
      </c>
      <c r="B12" s="13"/>
      <c r="C12" s="13"/>
      <c r="D12" s="13"/>
      <c r="E12" s="13"/>
      <c r="F12" s="13"/>
      <c r="G12" s="13"/>
      <c r="H12" s="13"/>
    </row>
    <row r="13" s="2" customFormat="1" spans="1:8">
      <c r="A13" s="10" t="s">
        <v>209</v>
      </c>
      <c r="B13" s="11"/>
      <c r="C13" s="11"/>
      <c r="D13" s="11"/>
      <c r="E13" s="11"/>
      <c r="F13" s="11"/>
      <c r="G13" s="11"/>
      <c r="H13" s="11"/>
    </row>
    <row r="14" s="2" customFormat="1" spans="1:8">
      <c r="A14" s="10" t="s">
        <v>210</v>
      </c>
      <c r="B14" s="11"/>
      <c r="C14" s="11"/>
      <c r="D14" s="11"/>
      <c r="E14" s="11"/>
      <c r="F14" s="11"/>
      <c r="G14" s="11"/>
      <c r="H14" s="11"/>
    </row>
    <row r="15" s="2" customFormat="1" spans="1:8">
      <c r="A15" s="10" t="s">
        <v>211</v>
      </c>
      <c r="B15" s="14">
        <f t="shared" ref="B15:H15" si="2">B4+B8+B13+B14</f>
        <v>0</v>
      </c>
      <c r="C15" s="14">
        <f t="shared" si="2"/>
        <v>0</v>
      </c>
      <c r="D15" s="14">
        <f t="shared" si="2"/>
        <v>0</v>
      </c>
      <c r="E15" s="14">
        <f t="shared" si="2"/>
        <v>0</v>
      </c>
      <c r="F15" s="14">
        <f t="shared" si="2"/>
        <v>0</v>
      </c>
      <c r="G15" s="14">
        <f t="shared" si="2"/>
        <v>0</v>
      </c>
      <c r="H15" s="14">
        <f t="shared" si="2"/>
        <v>0</v>
      </c>
    </row>
    <row r="16" ht="14.4" customHeight="1" spans="1:3">
      <c r="A16" s="15" t="s">
        <v>212</v>
      </c>
      <c r="B16" s="15"/>
      <c r="C16" s="15"/>
    </row>
  </sheetData>
  <mergeCells count="5">
    <mergeCell ref="A1:H1"/>
    <mergeCell ref="C2:H2"/>
    <mergeCell ref="A16:C16"/>
    <mergeCell ref="A2:A3"/>
    <mergeCell ref="B2:B3"/>
  </mergeCells>
  <printOptions horizontalCentered="1"/>
  <pageMargins left="0.275590551181102" right="0.196850393700787" top="0.748031496062992" bottom="0.748031496062992" header="0.31496062992126" footer="0.31496062992126"/>
  <pageSetup paperSize="9" scale="95" orientation="landscape"/>
  <headerFooter/>
  <ignoredErrors>
    <ignoredError sqref="B4:H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Opći podaci</vt:lpstr>
      <vt:lpstr>Tablica 1.</vt:lpstr>
      <vt:lpstr>Tablica 2.</vt:lpstr>
      <vt:lpstr>Tablica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Ljubičić</dc:creator>
  <cp:lastModifiedBy>rona busljeta</cp:lastModifiedBy>
  <dcterms:created xsi:type="dcterms:W3CDTF">2024-06-24T07:13:00Z</dcterms:created>
  <cp:lastPrinted>2024-07-18T04:56:00Z</cp:lastPrinted>
  <dcterms:modified xsi:type="dcterms:W3CDTF">2026-03-02T13:00:04Z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1DD00B87CBD04B82AADC0B06DF85D8EB_13</vt:lpwstr>
  </property>
  <property fmtid="{D5CDD505-2E9C-101B-9397-08002B2CF9AE}" pid="3" name="KSOProductBuildVer">
    <vt:lpwstr>1033-12.2.0.22549</vt:lpwstr>
  </property>
</Properties>
</file>