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rio Knežić\Downloads\"/>
    </mc:Choice>
  </mc:AlternateContent>
  <xr:revisionPtr revIDLastSave="0" documentId="13_ncr:1_{EC0EDAF1-3F6C-4FDC-9A39-AC25098C76DE}" xr6:coauthVersionLast="47" xr6:coauthVersionMax="47" xr10:uidLastSave="{00000000-0000-0000-0000-000000000000}"/>
  <bookViews>
    <workbookView xWindow="29730" yWindow="3375" windowWidth="18360" windowHeight="15345" xr2:uid="{B994F3CC-CE96-42FE-A105-67E6C6B94B86}"/>
  </bookViews>
  <sheets>
    <sheet name="SRPANJ 2024.-objava 19.8.24." sheetId="1" r:id="rId1"/>
  </sheets>
  <definedNames>
    <definedName name="_xlnm._FilterDatabase" localSheetId="0" hidden="1">'SRPANJ 2024.-objava 19.8.24.'!$A$6:$G$98</definedName>
    <definedName name="_xlnm.Print_Area" localSheetId="0">'SRPANJ 2024.-objava 19.8.24.'!$A$1:$G$98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4" i="1" l="1"/>
  <c r="E96" i="1" l="1"/>
</calcChain>
</file>

<file path=xl/sharedStrings.xml><?xml version="1.0" encoding="utf-8"?>
<sst xmlns="http://schemas.openxmlformats.org/spreadsheetml/2006/main" count="377" uniqueCount="224">
  <si>
    <t>SVEUČILIŠTE U ZAGREBU FAKULTET HRVATSKIH STUDIJA</t>
  </si>
  <si>
    <t>Borongajska cesta 83d, Zagreb, OIB: 99454315441</t>
  </si>
  <si>
    <t>INFORMACIJA O TROŠENJU SREDSTAVA</t>
  </si>
  <si>
    <t>- u eurima</t>
  </si>
  <si>
    <t>Redni                 broj</t>
  </si>
  <si>
    <t>Naziv primatelja</t>
  </si>
  <si>
    <t>OIB                               primatelja</t>
  </si>
  <si>
    <t>Iznos</t>
  </si>
  <si>
    <t>Vrsta rashoda i izdataka</t>
  </si>
  <si>
    <t>1.</t>
  </si>
  <si>
    <t>A1 HRVATSKA d.o.o.</t>
  </si>
  <si>
    <t>HR29524210204</t>
  </si>
  <si>
    <t>ZAGREB</t>
  </si>
  <si>
    <t>Usluge telefona, pošte i prijevoza</t>
  </si>
  <si>
    <t>2.</t>
  </si>
  <si>
    <t>3.</t>
  </si>
  <si>
    <t>4.</t>
  </si>
  <si>
    <t>5.</t>
  </si>
  <si>
    <t>6.</t>
  </si>
  <si>
    <t>Računalne usluge</t>
  </si>
  <si>
    <t>7.</t>
  </si>
  <si>
    <t>8.</t>
  </si>
  <si>
    <t>FINA FINANCIJSKA AGENCIJA</t>
  </si>
  <si>
    <t>HR85821130368</t>
  </si>
  <si>
    <t>9.</t>
  </si>
  <si>
    <t>10.</t>
  </si>
  <si>
    <t>11.</t>
  </si>
  <si>
    <t>12.</t>
  </si>
  <si>
    <t>13.</t>
  </si>
  <si>
    <t>14.</t>
  </si>
  <si>
    <t>Usluge tekućeg i investicijskog održavanja</t>
  </si>
  <si>
    <t>15.</t>
  </si>
  <si>
    <t>HP - HRVATSKA POŠTA d.d.</t>
  </si>
  <si>
    <t>HR87311810356</t>
  </si>
  <si>
    <t>16.</t>
  </si>
  <si>
    <t>HRT HRVATSKA RADIO TELEVIZIJA</t>
  </si>
  <si>
    <t>HR68419124305</t>
  </si>
  <si>
    <t>Usluge promidžbe i informiranja</t>
  </si>
  <si>
    <t>17.</t>
  </si>
  <si>
    <t>18.</t>
  </si>
  <si>
    <t>19.</t>
  </si>
  <si>
    <t>HRVATSKI TELEKOM d.d.</t>
  </si>
  <si>
    <t>HR81793146560</t>
  </si>
  <si>
    <t>20.</t>
  </si>
  <si>
    <t>21.</t>
  </si>
  <si>
    <t>22.</t>
  </si>
  <si>
    <t>VELIKA GORICA</t>
  </si>
  <si>
    <t>23.</t>
  </si>
  <si>
    <t>24.</t>
  </si>
  <si>
    <t>Uredski materijal i ostali materijalni rashodi</t>
  </si>
  <si>
    <t>25.</t>
  </si>
  <si>
    <t>KONICA MINOLTA HRVATSKA - POSLOVA RJEŠENJA, d.o.o.</t>
  </si>
  <si>
    <t>HR31697259786</t>
  </si>
  <si>
    <t>Zakupnine i najamnine</t>
  </si>
  <si>
    <t>26.</t>
  </si>
  <si>
    <t>27.</t>
  </si>
  <si>
    <t>28.</t>
  </si>
  <si>
    <t>29.</t>
  </si>
  <si>
    <t>30.</t>
  </si>
  <si>
    <t>31.</t>
  </si>
  <si>
    <t>METUS d.o.o.</t>
  </si>
  <si>
    <t>HR24690129373</t>
  </si>
  <si>
    <t>SVETA NEDELJA</t>
  </si>
  <si>
    <t>32.</t>
  </si>
  <si>
    <t>HR18683136487</t>
  </si>
  <si>
    <t>Pristojbe i nakade</t>
  </si>
  <si>
    <t>33.</t>
  </si>
  <si>
    <t>34.</t>
  </si>
  <si>
    <t>35.</t>
  </si>
  <si>
    <t>36.</t>
  </si>
  <si>
    <t>37.</t>
  </si>
  <si>
    <t>38.</t>
  </si>
  <si>
    <t>PRIVREDNA BANKA ZAGREB d.d.</t>
  </si>
  <si>
    <t>HR02535697732</t>
  </si>
  <si>
    <t>Bankarske usluge i usluge platnog prometa</t>
  </si>
  <si>
    <t>39.</t>
  </si>
  <si>
    <t>40.</t>
  </si>
  <si>
    <t>41.</t>
  </si>
  <si>
    <t>42.</t>
  </si>
  <si>
    <t>43.</t>
  </si>
  <si>
    <t>44.</t>
  </si>
  <si>
    <t>45.</t>
  </si>
  <si>
    <t>SUSTAV JAVNIH BICIKALA d.o.o.</t>
  </si>
  <si>
    <t>HR97795935846</t>
  </si>
  <si>
    <t>46.</t>
  </si>
  <si>
    <t>SVEUČILIŠE U ZAGREBU - STUDENTSKI CENTAR U ZAGREBU</t>
  </si>
  <si>
    <t>HR22597784145</t>
  </si>
  <si>
    <t>Intelektualne i osobne usluge (usluge studentskog servisa)</t>
  </si>
  <si>
    <t>47.</t>
  </si>
  <si>
    <t>48.</t>
  </si>
  <si>
    <t>49.</t>
  </si>
  <si>
    <t>50.</t>
  </si>
  <si>
    <t>51.</t>
  </si>
  <si>
    <t>52.</t>
  </si>
  <si>
    <t>TELEMACH HRVATSKA d.o.o.</t>
  </si>
  <si>
    <t>HR70133616033</t>
  </si>
  <si>
    <t>53.</t>
  </si>
  <si>
    <t>54.</t>
  </si>
  <si>
    <t>55.</t>
  </si>
  <si>
    <t>56.</t>
  </si>
  <si>
    <t>57.</t>
  </si>
  <si>
    <t>UNICREDIT LEASING CROATIA d.o.o.</t>
  </si>
  <si>
    <t>HR18736141210</t>
  </si>
  <si>
    <t>58.</t>
  </si>
  <si>
    <t>59.</t>
  </si>
  <si>
    <t>ZAGREBAČKI ELEKTRIČNI TRAMVAJ d.o.o.</t>
  </si>
  <si>
    <t>HR82031999604</t>
  </si>
  <si>
    <t>Naknade za prijevoz, za rad na terenu i odvojeni život</t>
  </si>
  <si>
    <t>60.</t>
  </si>
  <si>
    <t>61.</t>
  </si>
  <si>
    <t>62.</t>
  </si>
  <si>
    <t>63.</t>
  </si>
  <si>
    <t>Intelektualne i osobne usluge (ugovor o djelu, ukupan trošak)</t>
  </si>
  <si>
    <t>64.</t>
  </si>
  <si>
    <t>65.</t>
  </si>
  <si>
    <t>66.</t>
  </si>
  <si>
    <t>67.</t>
  </si>
  <si>
    <t>68.</t>
  </si>
  <si>
    <t>Plaće za redovan rad (ukupno neto i doprinosi za MIO i porez)</t>
  </si>
  <si>
    <t>69.</t>
  </si>
  <si>
    <t>Ostali rashodi za zaposlene</t>
  </si>
  <si>
    <t>70.</t>
  </si>
  <si>
    <t>Doprinosi za obvezno zdravstveno osiguranje</t>
  </si>
  <si>
    <t xml:space="preserve">MINISTARSTVO FINANCIJA </t>
  </si>
  <si>
    <t>NARODNE NOVINE d.d.</t>
  </si>
  <si>
    <t>HR64546066176</t>
  </si>
  <si>
    <t>KWON SEONGHYUN</t>
  </si>
  <si>
    <t>Članarina</t>
  </si>
  <si>
    <t>Službena putovanja</t>
  </si>
  <si>
    <t>71.</t>
  </si>
  <si>
    <t>Sjedište                               primatelja</t>
  </si>
  <si>
    <t>Grafičke i tiskarske usluge, usluge kopiranja i uvezivanja i slično</t>
  </si>
  <si>
    <t>72.</t>
  </si>
  <si>
    <t>73.</t>
  </si>
  <si>
    <t>74.</t>
  </si>
  <si>
    <t>75.</t>
  </si>
  <si>
    <t>87.</t>
  </si>
  <si>
    <t>88.</t>
  </si>
  <si>
    <t>ČERNJA RAJTER IVA</t>
  </si>
  <si>
    <t>GAVRIĆ ANTO</t>
  </si>
  <si>
    <t>JELEKOVIĆ TOMISLAV</t>
  </si>
  <si>
    <t>JURIĆ VUKELIĆ DUNJA</t>
  </si>
  <si>
    <t>MIKIĆ KARLA</t>
  </si>
  <si>
    <t>MIŠIĆ NIKOLINA</t>
  </si>
  <si>
    <t>POKOS NENAD</t>
  </si>
  <si>
    <t>TAKŠIĆ IVA</t>
  </si>
  <si>
    <t>HRVATSKI FILMSKI SAVEZ</t>
  </si>
  <si>
    <t>HR29355825482</t>
  </si>
  <si>
    <t>Naknade troškova osobama izvan radnog odnosa</t>
  </si>
  <si>
    <t>Ostali nespomenuti rashodi poslovanja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</si>
  <si>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</si>
  <si>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</si>
  <si>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</si>
  <si>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</si>
  <si>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</si>
  <si>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</si>
  <si>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</si>
  <si>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</si>
  <si>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</si>
  <si>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</si>
  <si>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</si>
  <si>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ZA  SRPANJ 2024.</t>
  </si>
  <si>
    <t>U Zagrebu, 19.8.2024.</t>
  </si>
  <si>
    <t>HRVATSKO FILOZOFSKO DRUŠTVO</t>
  </si>
  <si>
    <t>HR06756605498</t>
  </si>
  <si>
    <t>IOFFICE d.o.o.</t>
  </si>
  <si>
    <t>HR20038895906</t>
  </si>
  <si>
    <t>NACIONALNA I SVEUČILIŠNA KNJIŽNICA ZAGREB</t>
  </si>
  <si>
    <t>HR84838770814</t>
  </si>
  <si>
    <t>COPY ELECTRONIC d.o.o.</t>
  </si>
  <si>
    <t>HR88866511884</t>
  </si>
  <si>
    <t>POINT D.O.O.</t>
  </si>
  <si>
    <t>VARAŽDIN</t>
  </si>
  <si>
    <t>HR80947211460</t>
  </si>
  <si>
    <t>HRVATSKA ZAJEDNICA RAČUNOVOĐA I FINANCIJSKIH DJELATNIKA</t>
  </si>
  <si>
    <t>HR75508100288</t>
  </si>
  <si>
    <t>METEOR GRUPA - LABUD d.o.o.</t>
  </si>
  <si>
    <t>HR23359164583</t>
  </si>
  <si>
    <t>SVEUČILIŠNA TISKARA d.o.o.</t>
  </si>
  <si>
    <t>HR72172033323</t>
  </si>
  <si>
    <t>SVETI ROK d.o.o.</t>
  </si>
  <si>
    <t>HR36945428337</t>
  </si>
  <si>
    <t>HM-PROMOTION D.O.O.</t>
  </si>
  <si>
    <t>HR00756356319</t>
  </si>
  <si>
    <t>ZAGIT SISTEMI d.o.o.</t>
  </si>
  <si>
    <t>HR31476940348</t>
  </si>
  <si>
    <t>DESPOT INFINITUS D.O.O.</t>
  </si>
  <si>
    <t>HR46602631231</t>
  </si>
  <si>
    <t>ZVIBOR d.o.o.</t>
  </si>
  <si>
    <t>HR03454358063</t>
  </si>
  <si>
    <t>SREDNJA EUROPA d.o.o.</t>
  </si>
  <si>
    <t>HR31501714030</t>
  </si>
  <si>
    <t>ESPLANADE OLEANDER d.o.o.</t>
  </si>
  <si>
    <t>HR08308894711</t>
  </si>
  <si>
    <t>BADELJ VJERA</t>
  </si>
  <si>
    <t>BALIJA MONIKA</t>
  </si>
  <si>
    <t>BATINIĆ KRISTINA</t>
  </si>
  <si>
    <t>BOSAK RUŽICA</t>
  </si>
  <si>
    <t>GALOVIĆ TOMISLAV</t>
  </si>
  <si>
    <t>GARAŠIĆ IVANA</t>
  </si>
  <si>
    <t>JAKIŠA MARIJA</t>
  </si>
  <si>
    <t>JOKSIMOVIĆ MILENA</t>
  </si>
  <si>
    <t>KOLAR MARIO</t>
  </si>
  <si>
    <t>KOLEGA MAJA</t>
  </si>
  <si>
    <t>KOMŠO DARKO</t>
  </si>
  <si>
    <t>MARKOTIĆ MARIJA</t>
  </si>
  <si>
    <t>MATIJEVIĆ SOKOL MIRJANA</t>
  </si>
  <si>
    <t>MILOŠEVIĆ DANIEL</t>
  </si>
  <si>
    <t>MOSTARAC IVANA</t>
  </si>
  <si>
    <t>PERIĆ PAVIŠIĆ KATARINA</t>
  </si>
  <si>
    <t>PERIŠIĆ KRISTINA</t>
  </si>
  <si>
    <t>SELAK BAGARIĆ ELLA</t>
  </si>
  <si>
    <t>SOLJAČIĆ MIRJANA</t>
  </si>
  <si>
    <t>ŠINKO MARIJA</t>
  </si>
  <si>
    <t>ŠKOVRLJ BRUNO</t>
  </si>
  <si>
    <t>TUKSAR STANISLAV</t>
  </si>
  <si>
    <t>VULETIĆ GORKA</t>
  </si>
  <si>
    <t>Intelektualne i osobne usluge (autorski ugovor, ukupan trošak)</t>
  </si>
  <si>
    <t>Ukupno za srpanj 2024.</t>
  </si>
  <si>
    <t>89.</t>
  </si>
  <si>
    <t>Stručno usavršavanje zaposlenika</t>
  </si>
  <si>
    <t>Knjige</t>
  </si>
  <si>
    <t>Reprezentacija</t>
  </si>
  <si>
    <t>MAJICA I ŠALICA, obrt za tiskanje i graviranje, vl. Sergej Divjak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</si>
</sst>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n&quot;_-;\-* #,##0.00\ &quot;kn&quot;_-;_-* &quot;-&quot;??\ &quot;kn&quot;_-;_-@_-"/>
    <numFmt numFmtId="164" formatCode="_-* #,##0.00\ _k_n_-;\-* #,##0.00\ _k_n_-;_-* &quot;-&quot;??\ _k_n_-;_-@_-"/>
    <numFmt numFmtId="165" formatCode="??0.00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47">
    <xf numFmtId="0" fontId="0" fillId="0" borderId="0" xfId="0"/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5" fillId="0" borderId="0" xfId="0" applyFont="1" applyAlignment="1" applyProtection="1">
      <alignment horizontal="right" vertical="center"/>
      <protection hidden="1"/>
    </xf>
    <xf numFmtId="49" fontId="2" fillId="0" borderId="0" xfId="0" applyNumberFormat="1" applyFont="1" applyAlignment="1">
      <alignment horizontal="right" vertical="center"/>
    </xf>
    <xf numFmtId="0" fontId="5" fillId="2" borderId="1" xfId="0" applyFont="1" applyFill="1" applyBorder="1" applyAlignment="1" applyProtection="1">
      <alignment horizontal="center" vertical="center" wrapText="1"/>
      <protection hidden="1"/>
    </xf>
    <xf numFmtId="0" fontId="5" fillId="2" borderId="6" xfId="0" applyFont="1" applyFill="1" applyBorder="1" applyAlignment="1" applyProtection="1">
      <alignment horizontal="left" vertical="center"/>
      <protection hidden="1"/>
    </xf>
    <xf numFmtId="0" fontId="5" fillId="2" borderId="6" xfId="0" applyFont="1" applyFill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49" fontId="2" fillId="0" borderId="5" xfId="1" applyNumberFormat="1" applyFont="1" applyFill="1" applyBorder="1" applyAlignment="1" applyProtection="1">
      <alignment horizontal="left" vertical="center" wrapText="1"/>
      <protection hidden="1"/>
    </xf>
    <xf numFmtId="0" fontId="2" fillId="0" borderId="4" xfId="0" applyFont="1" applyBorder="1" applyAlignment="1">
      <alignment vertical="center"/>
    </xf>
    <xf numFmtId="0" fontId="5" fillId="0" borderId="0" xfId="0" applyFont="1" applyAlignment="1" applyProtection="1">
      <alignment horizontal="center" vertical="center"/>
      <protection hidden="1"/>
    </xf>
    <xf numFmtId="164" fontId="6" fillId="0" borderId="1" xfId="1" applyFont="1" applyFill="1" applyBorder="1" applyAlignment="1">
      <alignment horizontal="left" vertical="center"/>
    </xf>
    <xf numFmtId="164" fontId="6" fillId="0" borderId="1" xfId="1" applyFont="1" applyFill="1" applyBorder="1" applyAlignment="1">
      <alignment horizontal="center" vertical="center"/>
    </xf>
    <xf numFmtId="164" fontId="7" fillId="3" borderId="1" xfId="1" applyFont="1" applyFill="1" applyBorder="1" applyAlignment="1" applyProtection="1">
      <alignment horizontal="center" vertical="center"/>
      <protection hidden="1"/>
    </xf>
    <xf numFmtId="0" fontId="7" fillId="0" borderId="4" xfId="0" applyFont="1" applyBorder="1" applyAlignment="1" applyProtection="1">
      <alignment vertical="center"/>
      <protection hidden="1"/>
    </xf>
    <xf numFmtId="49" fontId="7" fillId="0" borderId="5" xfId="1" applyNumberFormat="1" applyFont="1" applyFill="1" applyBorder="1" applyAlignment="1" applyProtection="1">
      <alignment horizontal="left" vertical="center" wrapText="1"/>
      <protection hidden="1"/>
    </xf>
    <xf numFmtId="44" fontId="7" fillId="3" borderId="1" xfId="1" applyNumberFormat="1" applyFont="1" applyFill="1" applyBorder="1" applyAlignment="1" applyProtection="1">
      <alignment vertical="center"/>
      <protection hidden="1"/>
    </xf>
    <xf numFmtId="44" fontId="7" fillId="3" borderId="1" xfId="1" applyNumberFormat="1" applyFont="1" applyFill="1" applyBorder="1" applyAlignment="1" applyProtection="1">
      <alignment horizontal="left" vertical="center"/>
      <protection hidden="1"/>
    </xf>
    <xf numFmtId="165" fontId="2" fillId="0" borderId="0" xfId="0" applyNumberFormat="1" applyFont="1" applyAlignment="1" applyProtection="1">
      <alignment horizontal="right" vertical="center"/>
      <protection hidden="1"/>
    </xf>
    <xf numFmtId="0" fontId="5" fillId="0" borderId="0" xfId="0" applyFont="1" applyAlignment="1" applyProtection="1">
      <alignment vertical="center"/>
      <protection hidden="1"/>
    </xf>
    <xf numFmtId="4" fontId="7" fillId="0" borderId="1" xfId="1" applyNumberFormat="1" applyFont="1" applyFill="1" applyBorder="1" applyAlignment="1" applyProtection="1">
      <alignment horizontal="right" vertical="center" indent="1"/>
      <protection hidden="1"/>
    </xf>
    <xf numFmtId="4" fontId="5" fillId="2" borderId="1" xfId="0" applyNumberFormat="1" applyFont="1" applyFill="1" applyBorder="1" applyAlignment="1" applyProtection="1">
      <alignment horizontal="right" vertical="center" indent="1"/>
      <protection hidden="1"/>
    </xf>
    <xf numFmtId="165" fontId="5" fillId="2" borderId="1" xfId="0" applyNumberFormat="1" applyFont="1" applyFill="1" applyBorder="1" applyAlignment="1" applyProtection="1">
      <alignment horizontal="center" vertical="center" wrapText="1"/>
      <protection hidden="1"/>
    </xf>
    <xf numFmtId="164" fontId="8" fillId="3" borderId="1" xfId="1" applyFont="1" applyFill="1" applyBorder="1" applyAlignment="1" applyProtection="1">
      <alignment horizontal="center" vertical="center"/>
      <protection hidden="1"/>
    </xf>
    <xf numFmtId="0" fontId="8" fillId="0" borderId="4" xfId="0" applyFont="1" applyBorder="1" applyAlignment="1" applyProtection="1">
      <alignment vertical="center"/>
      <protection hidden="1"/>
    </xf>
    <xf numFmtId="49" fontId="8" fillId="0" borderId="5" xfId="1" applyNumberFormat="1" applyFont="1" applyFill="1" applyBorder="1" applyAlignment="1" applyProtection="1">
      <alignment horizontal="left" vertical="center" wrapText="1"/>
      <protection hidden="1"/>
    </xf>
    <xf numFmtId="0" fontId="8" fillId="0" borderId="0" xfId="0" applyFont="1" applyAlignment="1" applyProtection="1">
      <alignment vertical="center"/>
      <protection hidden="1"/>
    </xf>
    <xf numFmtId="164" fontId="9" fillId="0" borderId="1" xfId="1" applyFont="1" applyFill="1" applyBorder="1" applyAlignment="1">
      <alignment horizontal="left" vertical="center"/>
    </xf>
    <xf numFmtId="164" fontId="9" fillId="0" borderId="1" xfId="1" applyFont="1" applyFill="1" applyBorder="1" applyAlignment="1">
      <alignment horizontal="center" vertical="center"/>
    </xf>
    <xf numFmtId="164" fontId="9" fillId="3" borderId="1" xfId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/>
    </xf>
    <xf numFmtId="164" fontId="0" fillId="0" borderId="1" xfId="0" applyNumberFormat="1" applyBorder="1" applyAlignment="1">
      <alignment vertical="center"/>
    </xf>
    <xf numFmtId="4" fontId="9" fillId="0" borderId="1" xfId="1" applyNumberFormat="1" applyFont="1" applyFill="1" applyBorder="1" applyAlignment="1">
      <alignment horizontal="right" vertical="center" indent="1"/>
    </xf>
    <xf numFmtId="4" fontId="6" fillId="0" borderId="1" xfId="1" applyNumberFormat="1" applyFont="1" applyFill="1" applyBorder="1" applyAlignment="1">
      <alignment horizontal="right" vertical="center" indent="1"/>
    </xf>
    <xf numFmtId="4" fontId="0" fillId="0" borderId="1" xfId="0" applyNumberFormat="1" applyBorder="1" applyAlignment="1">
      <alignment horizontal="right" indent="1"/>
    </xf>
    <xf numFmtId="0" fontId="2" fillId="0" borderId="4" xfId="0" applyFont="1" applyBorder="1" applyAlignment="1" applyProtection="1">
      <alignment vertical="center"/>
      <protection hidden="1"/>
    </xf>
    <xf numFmtId="164" fontId="7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left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5" fillId="2" borderId="2" xfId="0" applyFont="1" applyFill="1" applyBorder="1" applyAlignment="1" applyProtection="1">
      <alignment horizontal="center" vertical="center" wrapText="1"/>
      <protection hidden="1"/>
    </xf>
    <xf numFmtId="0" fontId="5" fillId="2" borderId="3" xfId="0" applyFont="1" applyFill="1" applyBorder="1" applyAlignment="1" applyProtection="1">
      <alignment horizontal="center" vertical="center" wrapText="1"/>
      <protection hidden="1"/>
    </xf>
    <xf numFmtId="0" fontId="5" fillId="2" borderId="4" xfId="0" applyFont="1" applyFill="1" applyBorder="1" applyAlignment="1" applyProtection="1">
      <alignment horizontal="center" vertical="center"/>
      <protection hidden="1"/>
    </xf>
    <xf numFmtId="0" fontId="5" fillId="2" borderId="5" xfId="0" applyFont="1" applyFill="1" applyBorder="1" applyAlignment="1" applyProtection="1">
      <alignment horizontal="center" vertical="center"/>
      <protection hidden="1"/>
    </xf>
  </cellXfs>
  <cellStyles count="3">
    <cellStyle name="Normalno" xfId="0" builtinId="0"/>
    <cellStyle name="Normalno 2" xfId="2" xr:uid="{FDC0C8EE-D408-4F0F-946C-14E57B6B2CCA}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0EA90-25E5-4895-930C-0C01F0E7950C}">
  <dimension ref="A1:G98"/>
  <sheetViews>
    <sheetView tabSelected="1" zoomScaleNormal="100" zoomScaleSheetLayoutView="85" workbookViewId="0">
      <selection activeCell="F7" sqref="F7:F95"/>
    </sheetView>
  </sheetViews>
  <sheetFormatPr defaultRowHeight="15" x14ac:dyDescent="0.25"/>
  <cols>
    <col min="1" max="1" width="7.7109375" style="2" customWidth="1"/>
    <col min="2" max="2" width="79.140625" style="2" customWidth="1"/>
    <col min="3" max="3" width="22.140625" style="2" customWidth="1"/>
    <col min="4" max="4" width="28.42578125" style="2" customWidth="1"/>
    <col min="5" max="5" width="16.5703125" style="21" customWidth="1"/>
    <col min="6" max="6" width="7.85546875" style="2" customWidth="1"/>
    <col min="7" max="7" width="60.28515625" style="2" customWidth="1"/>
    <col min="8" max="16384" width="9.140625" style="2"/>
  </cols>
  <sheetData>
    <row r="1" spans="1:7" x14ac:dyDescent="0.25">
      <c r="A1" s="3" t="s">
        <v>0</v>
      </c>
      <c r="G1" s="4"/>
    </row>
    <row r="2" spans="1:7" x14ac:dyDescent="0.25">
      <c r="A2" s="3" t="s">
        <v>1</v>
      </c>
    </row>
    <row r="3" spans="1:7" x14ac:dyDescent="0.25">
      <c r="A3" s="42" t="s">
        <v>2</v>
      </c>
      <c r="B3" s="42"/>
      <c r="C3" s="42"/>
      <c r="D3" s="42"/>
      <c r="E3" s="42"/>
      <c r="F3" s="42"/>
      <c r="G3" s="42"/>
    </row>
    <row r="4" spans="1:7" x14ac:dyDescent="0.25">
      <c r="A4" s="42" t="s">
        <v>161</v>
      </c>
      <c r="B4" s="42"/>
      <c r="C4" s="42"/>
      <c r="D4" s="42"/>
      <c r="E4" s="42"/>
      <c r="F4" s="42"/>
      <c r="G4" s="42"/>
    </row>
    <row r="5" spans="1:7" x14ac:dyDescent="0.25">
      <c r="G5" s="5" t="s">
        <v>3</v>
      </c>
    </row>
    <row r="6" spans="1:7" s="13" customFormat="1" ht="38.25" customHeight="1" x14ac:dyDescent="0.25">
      <c r="A6" s="6" t="s">
        <v>4</v>
      </c>
      <c r="B6" s="6" t="s">
        <v>5</v>
      </c>
      <c r="C6" s="6" t="s">
        <v>6</v>
      </c>
      <c r="D6" s="6" t="s">
        <v>130</v>
      </c>
      <c r="E6" s="25" t="s">
        <v>7</v>
      </c>
      <c r="F6" s="43" t="s">
        <v>8</v>
      </c>
      <c r="G6" s="44"/>
    </row>
    <row r="7" spans="1:7" s="1" customFormat="1" ht="18.75" customHeight="1" x14ac:dyDescent="0.25">
      <c r="A7" s="10" t="s">
        <v>9</v>
      </c>
      <c r="B7" s="30" t="s">
        <v>163</v>
      </c>
      <c r="C7" s="31" t="s">
        <v>164</v>
      </c>
      <c r="D7" s="40" t="s">
        <v>12</v>
      </c>
      <c r="E7" s="35">
        <v>750</v>
      </c>
      <c r="F7" s="12">
        <v>3213</v>
      </c>
      <c r="G7" s="11" t="s">
        <v>220</v>
      </c>
    </row>
    <row r="8" spans="1:7" s="1" customFormat="1" ht="18.75" customHeight="1" x14ac:dyDescent="0.25">
      <c r="A8" s="10" t="s">
        <v>14</v>
      </c>
      <c r="B8" s="30" t="s">
        <v>165</v>
      </c>
      <c r="C8" s="31" t="s">
        <v>166</v>
      </c>
      <c r="D8" s="31" t="s">
        <v>12</v>
      </c>
      <c r="E8" s="35">
        <v>89.570000000000007</v>
      </c>
      <c r="F8" s="12">
        <v>3221</v>
      </c>
      <c r="G8" s="11" t="s">
        <v>49</v>
      </c>
    </row>
    <row r="9" spans="1:7" s="1" customFormat="1" ht="18.75" customHeight="1" x14ac:dyDescent="0.25">
      <c r="A9" s="10" t="s">
        <v>15</v>
      </c>
      <c r="B9" s="30" t="s">
        <v>10</v>
      </c>
      <c r="C9" s="31" t="s">
        <v>11</v>
      </c>
      <c r="D9" s="31" t="s">
        <v>12</v>
      </c>
      <c r="E9" s="35">
        <v>2.4500000000000002</v>
      </c>
      <c r="F9" s="12">
        <v>3231</v>
      </c>
      <c r="G9" s="11" t="s">
        <v>13</v>
      </c>
    </row>
    <row r="10" spans="1:7" s="1" customFormat="1" ht="18.75" customHeight="1" x14ac:dyDescent="0.25">
      <c r="A10" s="10" t="s">
        <v>16</v>
      </c>
      <c r="B10" s="30" t="s">
        <v>169</v>
      </c>
      <c r="C10" s="31" t="s">
        <v>170</v>
      </c>
      <c r="D10" s="31" t="s">
        <v>12</v>
      </c>
      <c r="E10" s="35">
        <v>87.5</v>
      </c>
      <c r="F10" s="12">
        <v>3232</v>
      </c>
      <c r="G10" s="11" t="s">
        <v>30</v>
      </c>
    </row>
    <row r="11" spans="1:7" s="1" customFormat="1" ht="18.75" customHeight="1" x14ac:dyDescent="0.25">
      <c r="A11" s="10" t="s">
        <v>17</v>
      </c>
      <c r="B11" s="30" t="s">
        <v>186</v>
      </c>
      <c r="C11" s="31" t="s">
        <v>187</v>
      </c>
      <c r="D11" s="31" t="s">
        <v>12</v>
      </c>
      <c r="E11" s="35">
        <v>29.1</v>
      </c>
      <c r="F11" s="12">
        <v>4241</v>
      </c>
      <c r="G11" s="11" t="s">
        <v>221</v>
      </c>
    </row>
    <row r="12" spans="1:7" s="1" customFormat="1" ht="18.75" customHeight="1" x14ac:dyDescent="0.25">
      <c r="A12" s="10" t="s">
        <v>18</v>
      </c>
      <c r="B12" s="30" t="s">
        <v>192</v>
      </c>
      <c r="C12" s="31" t="s">
        <v>193</v>
      </c>
      <c r="D12" s="31" t="s">
        <v>12</v>
      </c>
      <c r="E12" s="35">
        <v>2710</v>
      </c>
      <c r="F12" s="12">
        <v>3293</v>
      </c>
      <c r="G12" s="11" t="s">
        <v>222</v>
      </c>
    </row>
    <row r="13" spans="1:7" s="1" customFormat="1" ht="18.75" customHeight="1" x14ac:dyDescent="0.25">
      <c r="A13" s="10" t="s">
        <v>20</v>
      </c>
      <c r="B13" s="30" t="s">
        <v>22</v>
      </c>
      <c r="C13" s="31" t="s">
        <v>23</v>
      </c>
      <c r="D13" s="31" t="s">
        <v>12</v>
      </c>
      <c r="E13" s="35">
        <v>2.16</v>
      </c>
      <c r="F13" s="12">
        <v>3294</v>
      </c>
      <c r="G13" s="11" t="s">
        <v>127</v>
      </c>
    </row>
    <row r="14" spans="1:7" s="1" customFormat="1" ht="18.75" customHeight="1" x14ac:dyDescent="0.25">
      <c r="A14" s="10" t="s">
        <v>21</v>
      </c>
      <c r="B14" s="30" t="s">
        <v>182</v>
      </c>
      <c r="C14" s="31" t="s">
        <v>183</v>
      </c>
      <c r="D14" s="31" t="s">
        <v>12</v>
      </c>
      <c r="E14" s="35">
        <v>134</v>
      </c>
      <c r="F14" s="12">
        <v>3239</v>
      </c>
      <c r="G14" s="11" t="s">
        <v>131</v>
      </c>
    </row>
    <row r="15" spans="1:7" s="1" customFormat="1" ht="18.75" customHeight="1" x14ac:dyDescent="0.25">
      <c r="A15" s="10" t="s">
        <v>24</v>
      </c>
      <c r="B15" s="30" t="s">
        <v>182</v>
      </c>
      <c r="C15" s="31" t="s">
        <v>183</v>
      </c>
      <c r="D15" s="31" t="s">
        <v>12</v>
      </c>
      <c r="E15" s="35">
        <v>238.29</v>
      </c>
      <c r="F15" s="12">
        <v>3239</v>
      </c>
      <c r="G15" s="11" t="s">
        <v>131</v>
      </c>
    </row>
    <row r="16" spans="1:7" s="1" customFormat="1" ht="18.75" customHeight="1" x14ac:dyDescent="0.25">
      <c r="A16" s="10" t="s">
        <v>25</v>
      </c>
      <c r="B16" s="30" t="s">
        <v>32</v>
      </c>
      <c r="C16" s="31" t="s">
        <v>33</v>
      </c>
      <c r="D16" s="31" t="s">
        <v>46</v>
      </c>
      <c r="E16" s="35">
        <v>144.93</v>
      </c>
      <c r="F16" s="12">
        <v>3231</v>
      </c>
      <c r="G16" s="11" t="s">
        <v>13</v>
      </c>
    </row>
    <row r="17" spans="1:7" s="1" customFormat="1" ht="18.75" customHeight="1" x14ac:dyDescent="0.25">
      <c r="A17" s="10" t="s">
        <v>26</v>
      </c>
      <c r="B17" s="30" t="s">
        <v>35</v>
      </c>
      <c r="C17" s="31" t="s">
        <v>36</v>
      </c>
      <c r="D17" s="31" t="s">
        <v>12</v>
      </c>
      <c r="E17" s="35">
        <v>21.240000000000002</v>
      </c>
      <c r="F17" s="12">
        <v>3233</v>
      </c>
      <c r="G17" s="11" t="s">
        <v>37</v>
      </c>
    </row>
    <row r="18" spans="1:7" s="1" customFormat="1" ht="18.75" customHeight="1" x14ac:dyDescent="0.25">
      <c r="A18" s="10" t="s">
        <v>27</v>
      </c>
      <c r="B18" s="30" t="s">
        <v>35</v>
      </c>
      <c r="C18" s="31" t="s">
        <v>36</v>
      </c>
      <c r="D18" s="31" t="s">
        <v>12</v>
      </c>
      <c r="E18" s="35">
        <v>21.240000000000002</v>
      </c>
      <c r="F18" s="12">
        <v>3233</v>
      </c>
      <c r="G18" s="11" t="s">
        <v>37</v>
      </c>
    </row>
    <row r="19" spans="1:7" s="1" customFormat="1" ht="18.75" customHeight="1" x14ac:dyDescent="0.25">
      <c r="A19" s="10" t="s">
        <v>28</v>
      </c>
      <c r="B19" s="30" t="s">
        <v>174</v>
      </c>
      <c r="C19" s="31" t="s">
        <v>175</v>
      </c>
      <c r="D19" s="31" t="s">
        <v>12</v>
      </c>
      <c r="E19" s="35">
        <v>80</v>
      </c>
      <c r="F19" s="12">
        <v>3213</v>
      </c>
      <c r="G19" s="11" t="s">
        <v>220</v>
      </c>
    </row>
    <row r="20" spans="1:7" s="1" customFormat="1" ht="18.75" customHeight="1" x14ac:dyDescent="0.25">
      <c r="A20" s="10" t="s">
        <v>29</v>
      </c>
      <c r="B20" s="30" t="s">
        <v>146</v>
      </c>
      <c r="C20" s="31" t="s">
        <v>147</v>
      </c>
      <c r="D20" s="31" t="s">
        <v>12</v>
      </c>
      <c r="E20" s="35">
        <v>7.5</v>
      </c>
      <c r="F20" s="12">
        <v>3299</v>
      </c>
      <c r="G20" s="11" t="s">
        <v>149</v>
      </c>
    </row>
    <row r="21" spans="1:7" s="1" customFormat="1" ht="18.75" customHeight="1" x14ac:dyDescent="0.25">
      <c r="A21" s="10" t="s">
        <v>31</v>
      </c>
      <c r="B21" s="30" t="s">
        <v>41</v>
      </c>
      <c r="C21" s="31" t="s">
        <v>42</v>
      </c>
      <c r="D21" s="31" t="s">
        <v>12</v>
      </c>
      <c r="E21" s="35">
        <v>17.36</v>
      </c>
      <c r="F21" s="12">
        <v>3231</v>
      </c>
      <c r="G21" s="11" t="s">
        <v>13</v>
      </c>
    </row>
    <row r="22" spans="1:7" s="1" customFormat="1" ht="18.75" customHeight="1" x14ac:dyDescent="0.25">
      <c r="A22" s="10" t="s">
        <v>34</v>
      </c>
      <c r="B22" s="30" t="s">
        <v>51</v>
      </c>
      <c r="C22" s="31" t="s">
        <v>52</v>
      </c>
      <c r="D22" s="31" t="s">
        <v>12</v>
      </c>
      <c r="E22" s="35">
        <v>271.45999999999998</v>
      </c>
      <c r="F22" s="12">
        <v>3235</v>
      </c>
      <c r="G22" s="11" t="s">
        <v>53</v>
      </c>
    </row>
    <row r="23" spans="1:7" s="1" customFormat="1" ht="18.75" customHeight="1" x14ac:dyDescent="0.25">
      <c r="A23" s="10" t="s">
        <v>38</v>
      </c>
      <c r="B23" s="30" t="s">
        <v>51</v>
      </c>
      <c r="C23" s="31" t="s">
        <v>52</v>
      </c>
      <c r="D23" s="31" t="s">
        <v>12</v>
      </c>
      <c r="E23" s="35">
        <v>1106.5899999999999</v>
      </c>
      <c r="F23" s="12">
        <v>3235</v>
      </c>
      <c r="G23" s="11" t="s">
        <v>53</v>
      </c>
    </row>
    <row r="24" spans="1:7" s="1" customFormat="1" ht="18.75" customHeight="1" x14ac:dyDescent="0.25">
      <c r="A24" s="10" t="s">
        <v>39</v>
      </c>
      <c r="B24" s="30" t="s">
        <v>223</v>
      </c>
      <c r="C24" s="33"/>
      <c r="D24" s="32"/>
      <c r="E24" s="35">
        <v>255.63</v>
      </c>
      <c r="F24" s="12">
        <v>3239</v>
      </c>
      <c r="G24" s="11" t="s">
        <v>131</v>
      </c>
    </row>
    <row r="25" spans="1:7" s="1" customFormat="1" ht="18.75" customHeight="1" x14ac:dyDescent="0.25">
      <c r="A25" s="10" t="s">
        <v>40</v>
      </c>
      <c r="B25" s="30" t="s">
        <v>176</v>
      </c>
      <c r="C25" s="31" t="s">
        <v>177</v>
      </c>
      <c r="D25" s="31" t="s">
        <v>12</v>
      </c>
      <c r="E25" s="35">
        <v>58.53</v>
      </c>
      <c r="F25" s="12">
        <v>3221</v>
      </c>
      <c r="G25" s="11" t="s">
        <v>49</v>
      </c>
    </row>
    <row r="26" spans="1:7" s="1" customFormat="1" ht="18.75" customHeight="1" x14ac:dyDescent="0.25">
      <c r="A26" s="10" t="s">
        <v>43</v>
      </c>
      <c r="B26" s="30" t="s">
        <v>60</v>
      </c>
      <c r="C26" s="31" t="s">
        <v>61</v>
      </c>
      <c r="D26" s="31" t="s">
        <v>62</v>
      </c>
      <c r="E26" s="35">
        <v>68.03</v>
      </c>
      <c r="F26" s="12">
        <v>3232</v>
      </c>
      <c r="G26" s="11" t="s">
        <v>30</v>
      </c>
    </row>
    <row r="27" spans="1:7" s="1" customFormat="1" ht="18.75" customHeight="1" x14ac:dyDescent="0.25">
      <c r="A27" s="10" t="s">
        <v>44</v>
      </c>
      <c r="B27" s="30" t="s">
        <v>60</v>
      </c>
      <c r="C27" s="31" t="s">
        <v>61</v>
      </c>
      <c r="D27" s="31" t="s">
        <v>62</v>
      </c>
      <c r="E27" s="35">
        <v>68.03</v>
      </c>
      <c r="F27" s="12">
        <v>3232</v>
      </c>
      <c r="G27" s="11" t="s">
        <v>30</v>
      </c>
    </row>
    <row r="28" spans="1:7" s="1" customFormat="1" ht="18.75" customHeight="1" x14ac:dyDescent="0.25">
      <c r="A28" s="10" t="s">
        <v>45</v>
      </c>
      <c r="B28" s="14" t="s">
        <v>123</v>
      </c>
      <c r="C28" s="15" t="s">
        <v>64</v>
      </c>
      <c r="D28" s="15" t="s">
        <v>12</v>
      </c>
      <c r="E28" s="36">
        <v>336</v>
      </c>
      <c r="F28" s="12">
        <v>3295</v>
      </c>
      <c r="G28" s="11" t="s">
        <v>65</v>
      </c>
    </row>
    <row r="29" spans="1:7" s="1" customFormat="1" ht="18.75" customHeight="1" x14ac:dyDescent="0.25">
      <c r="A29" s="10" t="s">
        <v>47</v>
      </c>
      <c r="B29" s="14" t="s">
        <v>123</v>
      </c>
      <c r="C29" s="15" t="s">
        <v>64</v>
      </c>
      <c r="D29" s="15" t="s">
        <v>12</v>
      </c>
      <c r="E29" s="36">
        <v>11</v>
      </c>
      <c r="F29" s="12">
        <v>3221</v>
      </c>
      <c r="G29" s="11" t="s">
        <v>49</v>
      </c>
    </row>
    <row r="30" spans="1:7" s="1" customFormat="1" ht="18.75" customHeight="1" x14ac:dyDescent="0.25">
      <c r="A30" s="10" t="s">
        <v>48</v>
      </c>
      <c r="B30" s="30" t="s">
        <v>167</v>
      </c>
      <c r="C30" s="31" t="s">
        <v>168</v>
      </c>
      <c r="D30" s="31" t="s">
        <v>12</v>
      </c>
      <c r="E30" s="35">
        <v>71.67</v>
      </c>
      <c r="F30" s="12">
        <v>3299</v>
      </c>
      <c r="G30" s="11" t="s">
        <v>149</v>
      </c>
    </row>
    <row r="31" spans="1:7" s="1" customFormat="1" ht="18.75" customHeight="1" x14ac:dyDescent="0.25">
      <c r="A31" s="10" t="s">
        <v>50</v>
      </c>
      <c r="B31" s="30" t="s">
        <v>167</v>
      </c>
      <c r="C31" s="31" t="s">
        <v>168</v>
      </c>
      <c r="D31" s="31" t="s">
        <v>12</v>
      </c>
      <c r="E31" s="35">
        <v>71.67</v>
      </c>
      <c r="F31" s="12">
        <v>3299</v>
      </c>
      <c r="G31" s="11" t="s">
        <v>149</v>
      </c>
    </row>
    <row r="32" spans="1:7" s="1" customFormat="1" ht="18.75" customHeight="1" x14ac:dyDescent="0.25">
      <c r="A32" s="10" t="s">
        <v>54</v>
      </c>
      <c r="B32" s="30" t="s">
        <v>124</v>
      </c>
      <c r="C32" s="31" t="s">
        <v>125</v>
      </c>
      <c r="D32" s="31" t="s">
        <v>12</v>
      </c>
      <c r="E32" s="35">
        <v>90</v>
      </c>
      <c r="F32" s="12">
        <v>3233</v>
      </c>
      <c r="G32" s="11" t="s">
        <v>37</v>
      </c>
    </row>
    <row r="33" spans="1:7" s="1" customFormat="1" ht="18.75" customHeight="1" x14ac:dyDescent="0.25">
      <c r="A33" s="10" t="s">
        <v>55</v>
      </c>
      <c r="B33" s="30" t="s">
        <v>171</v>
      </c>
      <c r="C33" s="31" t="s">
        <v>173</v>
      </c>
      <c r="D33" s="31" t="s">
        <v>172</v>
      </c>
      <c r="E33" s="35">
        <v>165.9</v>
      </c>
      <c r="F33" s="12">
        <v>3238</v>
      </c>
      <c r="G33" s="11" t="s">
        <v>19</v>
      </c>
    </row>
    <row r="34" spans="1:7" s="1" customFormat="1" ht="18.75" customHeight="1" x14ac:dyDescent="0.25">
      <c r="A34" s="10" t="s">
        <v>56</v>
      </c>
      <c r="B34" s="30" t="s">
        <v>72</v>
      </c>
      <c r="C34" s="31" t="s">
        <v>73</v>
      </c>
      <c r="D34" s="31" t="s">
        <v>12</v>
      </c>
      <c r="E34" s="35">
        <v>290.16000000000003</v>
      </c>
      <c r="F34" s="12">
        <v>3431</v>
      </c>
      <c r="G34" s="11" t="s">
        <v>74</v>
      </c>
    </row>
    <row r="35" spans="1:7" s="1" customFormat="1" ht="18.75" customHeight="1" x14ac:dyDescent="0.25">
      <c r="A35" s="10" t="s">
        <v>57</v>
      </c>
      <c r="B35" s="30" t="s">
        <v>190</v>
      </c>
      <c r="C35" s="31" t="s">
        <v>191</v>
      </c>
      <c r="D35" s="31" t="s">
        <v>12</v>
      </c>
      <c r="E35" s="35">
        <v>54</v>
      </c>
      <c r="F35" s="12">
        <v>4241</v>
      </c>
      <c r="G35" s="11" t="s">
        <v>221</v>
      </c>
    </row>
    <row r="36" spans="1:7" s="1" customFormat="1" ht="18.75" customHeight="1" x14ac:dyDescent="0.25">
      <c r="A36" s="10" t="s">
        <v>58</v>
      </c>
      <c r="B36" s="30" t="s">
        <v>82</v>
      </c>
      <c r="C36" s="31" t="s">
        <v>83</v>
      </c>
      <c r="D36" s="31" t="s">
        <v>12</v>
      </c>
      <c r="E36" s="35">
        <v>82.88</v>
      </c>
      <c r="F36" s="12">
        <v>3235</v>
      </c>
      <c r="G36" s="11" t="s">
        <v>53</v>
      </c>
    </row>
    <row r="37" spans="1:7" s="1" customFormat="1" ht="18.75" customHeight="1" x14ac:dyDescent="0.25">
      <c r="A37" s="10" t="s">
        <v>59</v>
      </c>
      <c r="B37" s="30" t="s">
        <v>180</v>
      </c>
      <c r="C37" s="31" t="s">
        <v>181</v>
      </c>
      <c r="D37" s="31" t="s">
        <v>12</v>
      </c>
      <c r="E37" s="35">
        <v>155.75</v>
      </c>
      <c r="F37" s="12">
        <v>3293</v>
      </c>
      <c r="G37" s="11" t="s">
        <v>222</v>
      </c>
    </row>
    <row r="38" spans="1:7" s="1" customFormat="1" ht="18.75" customHeight="1" x14ac:dyDescent="0.25">
      <c r="A38" s="10" t="s">
        <v>63</v>
      </c>
      <c r="B38" s="30" t="s">
        <v>180</v>
      </c>
      <c r="C38" s="31" t="s">
        <v>181</v>
      </c>
      <c r="D38" s="31" t="s">
        <v>12</v>
      </c>
      <c r="E38" s="35">
        <v>149.5</v>
      </c>
      <c r="F38" s="12">
        <v>3293</v>
      </c>
      <c r="G38" s="11" t="s">
        <v>222</v>
      </c>
    </row>
    <row r="39" spans="1:7" s="1" customFormat="1" ht="18.75" customHeight="1" x14ac:dyDescent="0.25">
      <c r="A39" s="10" t="s">
        <v>66</v>
      </c>
      <c r="B39" s="30" t="s">
        <v>180</v>
      </c>
      <c r="C39" s="31" t="s">
        <v>181</v>
      </c>
      <c r="D39" s="31" t="s">
        <v>12</v>
      </c>
      <c r="E39" s="35">
        <v>124.63000000000001</v>
      </c>
      <c r="F39" s="12">
        <v>3293</v>
      </c>
      <c r="G39" s="11" t="s">
        <v>222</v>
      </c>
    </row>
    <row r="40" spans="1:7" s="1" customFormat="1" ht="18.75" customHeight="1" x14ac:dyDescent="0.25">
      <c r="A40" s="10" t="s">
        <v>67</v>
      </c>
      <c r="B40" s="30" t="s">
        <v>85</v>
      </c>
      <c r="C40" s="31" t="s">
        <v>86</v>
      </c>
      <c r="D40" s="31" t="s">
        <v>12</v>
      </c>
      <c r="E40" s="35">
        <v>667.9</v>
      </c>
      <c r="F40" s="12">
        <v>3293</v>
      </c>
      <c r="G40" s="11" t="s">
        <v>222</v>
      </c>
    </row>
    <row r="41" spans="1:7" s="1" customFormat="1" ht="18.75" customHeight="1" x14ac:dyDescent="0.25">
      <c r="A41" s="10" t="s">
        <v>68</v>
      </c>
      <c r="B41" s="30" t="s">
        <v>85</v>
      </c>
      <c r="C41" s="31" t="s">
        <v>86</v>
      </c>
      <c r="D41" s="31" t="s">
        <v>12</v>
      </c>
      <c r="E41" s="35">
        <v>427.45</v>
      </c>
      <c r="F41" s="12">
        <v>3237</v>
      </c>
      <c r="G41" s="11" t="s">
        <v>87</v>
      </c>
    </row>
    <row r="42" spans="1:7" s="1" customFormat="1" ht="18.75" customHeight="1" x14ac:dyDescent="0.25">
      <c r="A42" s="10" t="s">
        <v>69</v>
      </c>
      <c r="B42" s="30" t="s">
        <v>85</v>
      </c>
      <c r="C42" s="31" t="s">
        <v>86</v>
      </c>
      <c r="D42" s="31" t="s">
        <v>12</v>
      </c>
      <c r="E42" s="35">
        <v>59</v>
      </c>
      <c r="F42" s="12">
        <v>3237</v>
      </c>
      <c r="G42" s="11" t="s">
        <v>87</v>
      </c>
    </row>
    <row r="43" spans="1:7" s="1" customFormat="1" ht="18.75" customHeight="1" x14ac:dyDescent="0.25">
      <c r="A43" s="10" t="s">
        <v>70</v>
      </c>
      <c r="B43" s="30" t="s">
        <v>85</v>
      </c>
      <c r="C43" s="31" t="s">
        <v>86</v>
      </c>
      <c r="D43" s="31" t="s">
        <v>12</v>
      </c>
      <c r="E43" s="35">
        <v>59</v>
      </c>
      <c r="F43" s="12">
        <v>3237</v>
      </c>
      <c r="G43" s="11" t="s">
        <v>87</v>
      </c>
    </row>
    <row r="44" spans="1:7" s="1" customFormat="1" ht="18.75" customHeight="1" x14ac:dyDescent="0.25">
      <c r="A44" s="10" t="s">
        <v>71</v>
      </c>
      <c r="B44" s="30" t="s">
        <v>85</v>
      </c>
      <c r="C44" s="31" t="s">
        <v>86</v>
      </c>
      <c r="D44" s="31" t="s">
        <v>12</v>
      </c>
      <c r="E44" s="35">
        <v>59</v>
      </c>
      <c r="F44" s="12">
        <v>3237</v>
      </c>
      <c r="G44" s="11" t="s">
        <v>87</v>
      </c>
    </row>
    <row r="45" spans="1:7" s="1" customFormat="1" ht="18.75" customHeight="1" x14ac:dyDescent="0.25">
      <c r="A45" s="10" t="s">
        <v>75</v>
      </c>
      <c r="B45" s="30" t="s">
        <v>85</v>
      </c>
      <c r="C45" s="31" t="s">
        <v>86</v>
      </c>
      <c r="D45" s="31" t="s">
        <v>12</v>
      </c>
      <c r="E45" s="35">
        <v>59</v>
      </c>
      <c r="F45" s="12">
        <v>3237</v>
      </c>
      <c r="G45" s="11" t="s">
        <v>87</v>
      </c>
    </row>
    <row r="46" spans="1:7" s="1" customFormat="1" ht="18.75" customHeight="1" x14ac:dyDescent="0.25">
      <c r="A46" s="10" t="s">
        <v>76</v>
      </c>
      <c r="B46" s="30" t="s">
        <v>85</v>
      </c>
      <c r="C46" s="31" t="s">
        <v>86</v>
      </c>
      <c r="D46" s="31" t="s">
        <v>12</v>
      </c>
      <c r="E46" s="35">
        <v>59</v>
      </c>
      <c r="F46" s="12">
        <v>3237</v>
      </c>
      <c r="G46" s="11" t="s">
        <v>87</v>
      </c>
    </row>
    <row r="47" spans="1:7" s="1" customFormat="1" ht="18.75" customHeight="1" x14ac:dyDescent="0.25">
      <c r="A47" s="10" t="s">
        <v>77</v>
      </c>
      <c r="B47" s="30" t="s">
        <v>85</v>
      </c>
      <c r="C47" s="31" t="s">
        <v>86</v>
      </c>
      <c r="D47" s="31" t="s">
        <v>12</v>
      </c>
      <c r="E47" s="35">
        <v>59</v>
      </c>
      <c r="F47" s="12">
        <v>3237</v>
      </c>
      <c r="G47" s="11" t="s">
        <v>87</v>
      </c>
    </row>
    <row r="48" spans="1:7" s="1" customFormat="1" ht="18.75" customHeight="1" x14ac:dyDescent="0.25">
      <c r="A48" s="10" t="s">
        <v>78</v>
      </c>
      <c r="B48" s="30" t="s">
        <v>85</v>
      </c>
      <c r="C48" s="31" t="s">
        <v>86</v>
      </c>
      <c r="D48" s="31" t="s">
        <v>12</v>
      </c>
      <c r="E48" s="35">
        <v>59</v>
      </c>
      <c r="F48" s="12">
        <v>3237</v>
      </c>
      <c r="G48" s="11" t="s">
        <v>87</v>
      </c>
    </row>
    <row r="49" spans="1:7" s="1" customFormat="1" ht="18.75" customHeight="1" x14ac:dyDescent="0.25">
      <c r="A49" s="10" t="s">
        <v>79</v>
      </c>
      <c r="B49" s="30" t="s">
        <v>85</v>
      </c>
      <c r="C49" s="31" t="s">
        <v>86</v>
      </c>
      <c r="D49" s="31" t="s">
        <v>12</v>
      </c>
      <c r="E49" s="35">
        <v>59</v>
      </c>
      <c r="F49" s="12">
        <v>3237</v>
      </c>
      <c r="G49" s="11" t="s">
        <v>87</v>
      </c>
    </row>
    <row r="50" spans="1:7" s="1" customFormat="1" ht="18.75" customHeight="1" x14ac:dyDescent="0.25">
      <c r="A50" s="10" t="s">
        <v>80</v>
      </c>
      <c r="B50" s="30" t="s">
        <v>85</v>
      </c>
      <c r="C50" s="31" t="s">
        <v>86</v>
      </c>
      <c r="D50" s="31" t="s">
        <v>12</v>
      </c>
      <c r="E50" s="35">
        <v>192.04</v>
      </c>
      <c r="F50" s="12">
        <v>3237</v>
      </c>
      <c r="G50" s="11" t="s">
        <v>87</v>
      </c>
    </row>
    <row r="51" spans="1:7" s="1" customFormat="1" ht="18.75" customHeight="1" x14ac:dyDescent="0.25">
      <c r="A51" s="10" t="s">
        <v>81</v>
      </c>
      <c r="B51" s="30" t="s">
        <v>85</v>
      </c>
      <c r="C51" s="31" t="s">
        <v>86</v>
      </c>
      <c r="D51" s="31" t="s">
        <v>12</v>
      </c>
      <c r="E51" s="35">
        <v>408.87</v>
      </c>
      <c r="F51" s="12">
        <v>3237</v>
      </c>
      <c r="G51" s="11" t="s">
        <v>87</v>
      </c>
    </row>
    <row r="52" spans="1:7" s="1" customFormat="1" ht="18.75" customHeight="1" x14ac:dyDescent="0.25">
      <c r="A52" s="10" t="s">
        <v>84</v>
      </c>
      <c r="B52" s="30" t="s">
        <v>178</v>
      </c>
      <c r="C52" s="31" t="s">
        <v>179</v>
      </c>
      <c r="D52" s="31" t="s">
        <v>12</v>
      </c>
      <c r="E52" s="35">
        <v>1218.75</v>
      </c>
      <c r="F52" s="12">
        <v>3293</v>
      </c>
      <c r="G52" s="11" t="s">
        <v>222</v>
      </c>
    </row>
    <row r="53" spans="1:7" s="1" customFormat="1" ht="18.75" customHeight="1" x14ac:dyDescent="0.25">
      <c r="A53" s="10" t="s">
        <v>88</v>
      </c>
      <c r="B53" s="30" t="s">
        <v>94</v>
      </c>
      <c r="C53" s="31" t="s">
        <v>95</v>
      </c>
      <c r="D53" s="31" t="s">
        <v>12</v>
      </c>
      <c r="E53" s="35">
        <v>91.78</v>
      </c>
      <c r="F53" s="12">
        <v>3231</v>
      </c>
      <c r="G53" s="11" t="s">
        <v>13</v>
      </c>
    </row>
    <row r="54" spans="1:7" s="1" customFormat="1" ht="18.75" customHeight="1" x14ac:dyDescent="0.25">
      <c r="A54" s="10" t="s">
        <v>89</v>
      </c>
      <c r="B54" s="30" t="s">
        <v>101</v>
      </c>
      <c r="C54" s="31" t="s">
        <v>102</v>
      </c>
      <c r="D54" s="31" t="s">
        <v>12</v>
      </c>
      <c r="E54" s="35">
        <v>183.31</v>
      </c>
      <c r="F54" s="12">
        <v>3235</v>
      </c>
      <c r="G54" s="11" t="s">
        <v>53</v>
      </c>
    </row>
    <row r="55" spans="1:7" s="1" customFormat="1" ht="18.75" customHeight="1" x14ac:dyDescent="0.25">
      <c r="A55" s="10" t="s">
        <v>90</v>
      </c>
      <c r="B55" s="30" t="s">
        <v>184</v>
      </c>
      <c r="C55" s="31" t="s">
        <v>185</v>
      </c>
      <c r="D55" s="31" t="s">
        <v>12</v>
      </c>
      <c r="E55" s="35">
        <v>195</v>
      </c>
      <c r="F55" s="12">
        <v>3232</v>
      </c>
      <c r="G55" s="11" t="s">
        <v>30</v>
      </c>
    </row>
    <row r="56" spans="1:7" s="1" customFormat="1" ht="18.75" customHeight="1" x14ac:dyDescent="0.25">
      <c r="A56" s="10" t="s">
        <v>91</v>
      </c>
      <c r="B56" s="30" t="s">
        <v>105</v>
      </c>
      <c r="C56" s="31" t="s">
        <v>106</v>
      </c>
      <c r="D56" s="31" t="s">
        <v>12</v>
      </c>
      <c r="E56" s="35">
        <v>115.47</v>
      </c>
      <c r="F56" s="12">
        <v>3212</v>
      </c>
      <c r="G56" s="18" t="s">
        <v>107</v>
      </c>
    </row>
    <row r="57" spans="1:7" s="1" customFormat="1" ht="18.75" customHeight="1" x14ac:dyDescent="0.25">
      <c r="A57" s="10" t="s">
        <v>92</v>
      </c>
      <c r="B57" s="30" t="s">
        <v>105</v>
      </c>
      <c r="C57" s="31" t="s">
        <v>106</v>
      </c>
      <c r="D57" s="31" t="s">
        <v>12</v>
      </c>
      <c r="E57" s="35">
        <v>38.49</v>
      </c>
      <c r="F57" s="12">
        <v>3212</v>
      </c>
      <c r="G57" s="18" t="s">
        <v>107</v>
      </c>
    </row>
    <row r="58" spans="1:7" s="1" customFormat="1" ht="18.75" customHeight="1" x14ac:dyDescent="0.25">
      <c r="A58" s="10" t="s">
        <v>93</v>
      </c>
      <c r="B58" s="30" t="s">
        <v>188</v>
      </c>
      <c r="C58" s="31" t="s">
        <v>189</v>
      </c>
      <c r="D58" s="31" t="s">
        <v>12</v>
      </c>
      <c r="E58" s="35">
        <v>1316.03</v>
      </c>
      <c r="F58" s="12">
        <v>3221</v>
      </c>
      <c r="G58" s="11" t="s">
        <v>49</v>
      </c>
    </row>
    <row r="59" spans="1:7" s="29" customFormat="1" ht="18.75" customHeight="1" x14ac:dyDescent="0.25">
      <c r="A59" s="10" t="s">
        <v>96</v>
      </c>
      <c r="B59" s="34" t="s">
        <v>194</v>
      </c>
      <c r="C59" s="26"/>
      <c r="D59" s="26"/>
      <c r="E59" s="37">
        <v>156.36000000000001</v>
      </c>
      <c r="F59" s="27">
        <v>3237</v>
      </c>
      <c r="G59" s="28" t="s">
        <v>112</v>
      </c>
    </row>
    <row r="60" spans="1:7" s="29" customFormat="1" ht="18.75" customHeight="1" x14ac:dyDescent="0.25">
      <c r="A60" s="10" t="s">
        <v>97</v>
      </c>
      <c r="B60" s="39" t="s">
        <v>195</v>
      </c>
      <c r="C60" s="26"/>
      <c r="D60" s="26"/>
      <c r="E60" s="37">
        <v>294.93</v>
      </c>
      <c r="F60" s="38">
        <v>3237</v>
      </c>
      <c r="G60" s="11" t="s">
        <v>217</v>
      </c>
    </row>
    <row r="61" spans="1:7" s="29" customFormat="1" ht="18.75" customHeight="1" x14ac:dyDescent="0.25">
      <c r="A61" s="10" t="s">
        <v>98</v>
      </c>
      <c r="B61" s="34" t="s">
        <v>196</v>
      </c>
      <c r="C61" s="26"/>
      <c r="D61" s="26"/>
      <c r="E61" s="37">
        <v>218.88</v>
      </c>
      <c r="F61" s="27">
        <v>3237</v>
      </c>
      <c r="G61" s="28" t="s">
        <v>112</v>
      </c>
    </row>
    <row r="62" spans="1:7" s="29" customFormat="1" ht="18.75" customHeight="1" x14ac:dyDescent="0.25">
      <c r="A62" s="10" t="s">
        <v>99</v>
      </c>
      <c r="B62" s="34" t="s">
        <v>197</v>
      </c>
      <c r="C62" s="26"/>
      <c r="D62" s="26"/>
      <c r="E62" s="37">
        <v>77.209999999999994</v>
      </c>
      <c r="F62" s="27">
        <v>3237</v>
      </c>
      <c r="G62" s="28" t="s">
        <v>112</v>
      </c>
    </row>
    <row r="63" spans="1:7" s="29" customFormat="1" ht="18.75" customHeight="1" x14ac:dyDescent="0.25">
      <c r="A63" s="10" t="s">
        <v>100</v>
      </c>
      <c r="B63" s="34" t="s">
        <v>138</v>
      </c>
      <c r="C63" s="26"/>
      <c r="D63" s="26"/>
      <c r="E63" s="37">
        <v>218.88</v>
      </c>
      <c r="F63" s="27">
        <v>3237</v>
      </c>
      <c r="G63" s="28" t="s">
        <v>112</v>
      </c>
    </row>
    <row r="64" spans="1:7" s="29" customFormat="1" ht="18.75" customHeight="1" x14ac:dyDescent="0.25">
      <c r="A64" s="10" t="s">
        <v>103</v>
      </c>
      <c r="B64" s="34" t="s">
        <v>198</v>
      </c>
      <c r="C64" s="26"/>
      <c r="D64" s="26"/>
      <c r="E64" s="37">
        <v>312.69</v>
      </c>
      <c r="F64" s="27">
        <v>3237</v>
      </c>
      <c r="G64" s="28" t="s">
        <v>112</v>
      </c>
    </row>
    <row r="65" spans="1:7" s="29" customFormat="1" ht="18.75" customHeight="1" x14ac:dyDescent="0.25">
      <c r="A65" s="10" t="s">
        <v>104</v>
      </c>
      <c r="B65" s="34" t="s">
        <v>199</v>
      </c>
      <c r="C65" s="26"/>
      <c r="D65" s="26"/>
      <c r="E65" s="37">
        <v>74.67</v>
      </c>
      <c r="F65" s="27">
        <v>3237</v>
      </c>
      <c r="G65" s="28" t="s">
        <v>112</v>
      </c>
    </row>
    <row r="66" spans="1:7" s="29" customFormat="1" ht="18.75" customHeight="1" x14ac:dyDescent="0.25">
      <c r="A66" s="10" t="s">
        <v>108</v>
      </c>
      <c r="B66" s="34" t="s">
        <v>139</v>
      </c>
      <c r="C66" s="26"/>
      <c r="D66" s="26"/>
      <c r="E66" s="37">
        <v>250.14</v>
      </c>
      <c r="F66" s="27">
        <v>3237</v>
      </c>
      <c r="G66" s="28" t="s">
        <v>112</v>
      </c>
    </row>
    <row r="67" spans="1:7" s="29" customFormat="1" ht="18.75" customHeight="1" x14ac:dyDescent="0.25">
      <c r="A67" s="10" t="s">
        <v>109</v>
      </c>
      <c r="B67" s="34" t="s">
        <v>200</v>
      </c>
      <c r="C67" s="26"/>
      <c r="D67" s="26"/>
      <c r="E67" s="37">
        <v>109.46</v>
      </c>
      <c r="F67" s="27">
        <v>3237</v>
      </c>
      <c r="G67" s="28" t="s">
        <v>112</v>
      </c>
    </row>
    <row r="68" spans="1:7" s="29" customFormat="1" ht="18.75" customHeight="1" x14ac:dyDescent="0.25">
      <c r="A68" s="10" t="s">
        <v>110</v>
      </c>
      <c r="B68" s="34" t="s">
        <v>140</v>
      </c>
      <c r="C68" s="26"/>
      <c r="D68" s="26"/>
      <c r="E68" s="37">
        <v>109.46</v>
      </c>
      <c r="F68" s="27">
        <v>3237</v>
      </c>
      <c r="G68" s="28" t="s">
        <v>112</v>
      </c>
    </row>
    <row r="69" spans="1:7" s="29" customFormat="1" ht="18.75" customHeight="1" x14ac:dyDescent="0.25">
      <c r="A69" s="10" t="s">
        <v>111</v>
      </c>
      <c r="B69" s="34" t="s">
        <v>201</v>
      </c>
      <c r="C69" s="26"/>
      <c r="D69" s="26"/>
      <c r="E69" s="37">
        <v>100</v>
      </c>
      <c r="F69" s="38">
        <v>3241</v>
      </c>
      <c r="G69" s="11" t="s">
        <v>148</v>
      </c>
    </row>
    <row r="70" spans="1:7" s="29" customFormat="1" ht="18.75" customHeight="1" x14ac:dyDescent="0.25">
      <c r="A70" s="10" t="s">
        <v>113</v>
      </c>
      <c r="B70" s="34" t="s">
        <v>141</v>
      </c>
      <c r="C70" s="26"/>
      <c r="D70" s="26"/>
      <c r="E70" s="37">
        <v>156.36000000000001</v>
      </c>
      <c r="F70" s="38">
        <v>3237</v>
      </c>
      <c r="G70" s="11" t="s">
        <v>112</v>
      </c>
    </row>
    <row r="71" spans="1:7" s="29" customFormat="1" ht="18.75" customHeight="1" x14ac:dyDescent="0.25">
      <c r="A71" s="10" t="s">
        <v>114</v>
      </c>
      <c r="B71" s="34" t="s">
        <v>202</v>
      </c>
      <c r="C71" s="26"/>
      <c r="D71" s="26"/>
      <c r="E71" s="37">
        <v>238.91</v>
      </c>
      <c r="F71" s="38">
        <v>3237</v>
      </c>
      <c r="G71" s="11" t="s">
        <v>112</v>
      </c>
    </row>
    <row r="72" spans="1:7" s="29" customFormat="1" ht="18.75" customHeight="1" x14ac:dyDescent="0.25">
      <c r="A72" s="10" t="s">
        <v>115</v>
      </c>
      <c r="B72" s="34" t="s">
        <v>203</v>
      </c>
      <c r="C72" s="26"/>
      <c r="D72" s="26"/>
      <c r="E72" s="37">
        <v>156.36000000000001</v>
      </c>
      <c r="F72" s="38">
        <v>3237</v>
      </c>
      <c r="G72" s="11" t="s">
        <v>112</v>
      </c>
    </row>
    <row r="73" spans="1:7" s="29" customFormat="1" ht="18.75" customHeight="1" x14ac:dyDescent="0.25">
      <c r="A73" s="10" t="s">
        <v>116</v>
      </c>
      <c r="B73" s="34" t="s">
        <v>204</v>
      </c>
      <c r="C73" s="26"/>
      <c r="D73" s="26"/>
      <c r="E73" s="37">
        <v>30</v>
      </c>
      <c r="F73" s="38">
        <v>3241</v>
      </c>
      <c r="G73" s="11" t="s">
        <v>148</v>
      </c>
    </row>
    <row r="74" spans="1:7" s="29" customFormat="1" ht="18.75" customHeight="1" x14ac:dyDescent="0.25">
      <c r="A74" s="10" t="s">
        <v>117</v>
      </c>
      <c r="B74" s="34" t="s">
        <v>126</v>
      </c>
      <c r="C74" s="26"/>
      <c r="D74" s="26"/>
      <c r="E74" s="37">
        <v>1600</v>
      </c>
      <c r="F74" s="38">
        <v>3237</v>
      </c>
      <c r="G74" s="11" t="s">
        <v>112</v>
      </c>
    </row>
    <row r="75" spans="1:7" s="29" customFormat="1" ht="18.75" customHeight="1" x14ac:dyDescent="0.25">
      <c r="A75" s="10" t="s">
        <v>119</v>
      </c>
      <c r="B75" s="34" t="s">
        <v>205</v>
      </c>
      <c r="C75" s="26"/>
      <c r="D75" s="26"/>
      <c r="E75" s="37">
        <v>109.46</v>
      </c>
      <c r="F75" s="27">
        <v>3237</v>
      </c>
      <c r="G75" s="28" t="s">
        <v>112</v>
      </c>
    </row>
    <row r="76" spans="1:7" s="29" customFormat="1" ht="18.75" customHeight="1" x14ac:dyDescent="0.25">
      <c r="A76" s="10" t="s">
        <v>121</v>
      </c>
      <c r="B76" s="34" t="s">
        <v>206</v>
      </c>
      <c r="C76" s="26"/>
      <c r="D76" s="26"/>
      <c r="E76" s="37">
        <v>625.36</v>
      </c>
      <c r="F76" s="27">
        <v>3237</v>
      </c>
      <c r="G76" s="28" t="s">
        <v>112</v>
      </c>
    </row>
    <row r="77" spans="1:7" s="29" customFormat="1" ht="18.75" customHeight="1" x14ac:dyDescent="0.25">
      <c r="A77" s="10" t="s">
        <v>129</v>
      </c>
      <c r="B77" s="34" t="s">
        <v>142</v>
      </c>
      <c r="C77" s="26"/>
      <c r="D77" s="26"/>
      <c r="E77" s="37">
        <v>156.36000000000001</v>
      </c>
      <c r="F77" s="27">
        <v>3237</v>
      </c>
      <c r="G77" s="28" t="s">
        <v>112</v>
      </c>
    </row>
    <row r="78" spans="1:7" s="29" customFormat="1" ht="18.75" customHeight="1" x14ac:dyDescent="0.25">
      <c r="A78" s="10" t="s">
        <v>132</v>
      </c>
      <c r="B78" s="34" t="s">
        <v>207</v>
      </c>
      <c r="C78" s="26"/>
      <c r="D78" s="26"/>
      <c r="E78" s="37">
        <v>109.46</v>
      </c>
      <c r="F78" s="27">
        <v>3237</v>
      </c>
      <c r="G78" s="28" t="s">
        <v>112</v>
      </c>
    </row>
    <row r="79" spans="1:7" s="29" customFormat="1" ht="18.75" customHeight="1" x14ac:dyDescent="0.25">
      <c r="A79" s="10" t="s">
        <v>133</v>
      </c>
      <c r="B79" s="34" t="s">
        <v>143</v>
      </c>
      <c r="C79" s="26"/>
      <c r="D79" s="26"/>
      <c r="E79" s="37">
        <v>109.46</v>
      </c>
      <c r="F79" s="27">
        <v>3237</v>
      </c>
      <c r="G79" s="28" t="s">
        <v>112</v>
      </c>
    </row>
    <row r="80" spans="1:7" s="29" customFormat="1" ht="18.75" customHeight="1" x14ac:dyDescent="0.25">
      <c r="A80" s="10" t="s">
        <v>134</v>
      </c>
      <c r="B80" s="34" t="s">
        <v>208</v>
      </c>
      <c r="C80" s="26"/>
      <c r="D80" s="26"/>
      <c r="E80" s="37">
        <v>109.46</v>
      </c>
      <c r="F80" s="27">
        <v>3237</v>
      </c>
      <c r="G80" s="28" t="s">
        <v>112</v>
      </c>
    </row>
    <row r="81" spans="1:7" s="29" customFormat="1" ht="18.75" customHeight="1" x14ac:dyDescent="0.25">
      <c r="A81" s="10" t="s">
        <v>135</v>
      </c>
      <c r="B81" s="34" t="s">
        <v>209</v>
      </c>
      <c r="C81" s="26"/>
      <c r="D81" s="26"/>
      <c r="E81" s="37">
        <v>218.88</v>
      </c>
      <c r="F81" s="27">
        <v>3237</v>
      </c>
      <c r="G81" s="28" t="s">
        <v>112</v>
      </c>
    </row>
    <row r="82" spans="1:7" s="29" customFormat="1" ht="18.75" customHeight="1" x14ac:dyDescent="0.25">
      <c r="A82" s="10" t="s">
        <v>150</v>
      </c>
      <c r="B82" s="34" t="s">
        <v>210</v>
      </c>
      <c r="C82" s="26"/>
      <c r="D82" s="26"/>
      <c r="E82" s="37">
        <v>218.88</v>
      </c>
      <c r="F82" s="27">
        <v>3237</v>
      </c>
      <c r="G82" s="28" t="s">
        <v>112</v>
      </c>
    </row>
    <row r="83" spans="1:7" s="29" customFormat="1" ht="18.75" customHeight="1" x14ac:dyDescent="0.25">
      <c r="A83" s="10" t="s">
        <v>151</v>
      </c>
      <c r="B83" s="34" t="s">
        <v>144</v>
      </c>
      <c r="C83" s="26"/>
      <c r="D83" s="26"/>
      <c r="E83" s="37">
        <v>156.36000000000001</v>
      </c>
      <c r="F83" s="27">
        <v>3237</v>
      </c>
      <c r="G83" s="28" t="s">
        <v>112</v>
      </c>
    </row>
    <row r="84" spans="1:7" s="29" customFormat="1" ht="18.75" customHeight="1" x14ac:dyDescent="0.25">
      <c r="A84" s="10" t="s">
        <v>152</v>
      </c>
      <c r="B84" s="34" t="s">
        <v>211</v>
      </c>
      <c r="C84" s="26"/>
      <c r="D84" s="26"/>
      <c r="E84" s="37">
        <v>390.85</v>
      </c>
      <c r="F84" s="27">
        <v>3237</v>
      </c>
      <c r="G84" s="28" t="s">
        <v>112</v>
      </c>
    </row>
    <row r="85" spans="1:7" s="29" customFormat="1" ht="18.75" customHeight="1" x14ac:dyDescent="0.25">
      <c r="A85" s="10" t="s">
        <v>153</v>
      </c>
      <c r="B85" s="34" t="s">
        <v>212</v>
      </c>
      <c r="C85" s="26"/>
      <c r="D85" s="26"/>
      <c r="E85" s="37">
        <v>109.46</v>
      </c>
      <c r="F85" s="27">
        <v>3237</v>
      </c>
      <c r="G85" s="28" t="s">
        <v>112</v>
      </c>
    </row>
    <row r="86" spans="1:7" s="29" customFormat="1" ht="18.75" customHeight="1" x14ac:dyDescent="0.25">
      <c r="A86" s="10" t="s">
        <v>154</v>
      </c>
      <c r="B86" s="34" t="s">
        <v>213</v>
      </c>
      <c r="C86" s="26"/>
      <c r="D86" s="26"/>
      <c r="E86" s="37">
        <v>109.46</v>
      </c>
      <c r="F86" s="27">
        <v>3237</v>
      </c>
      <c r="G86" s="28" t="s">
        <v>112</v>
      </c>
    </row>
    <row r="87" spans="1:7" s="29" customFormat="1" ht="18.75" customHeight="1" x14ac:dyDescent="0.25">
      <c r="A87" s="10" t="s">
        <v>155</v>
      </c>
      <c r="B87" s="34" t="s">
        <v>214</v>
      </c>
      <c r="C87" s="26"/>
      <c r="D87" s="26"/>
      <c r="E87" s="37">
        <v>109.46</v>
      </c>
      <c r="F87" s="27">
        <v>3237</v>
      </c>
      <c r="G87" s="28" t="s">
        <v>112</v>
      </c>
    </row>
    <row r="88" spans="1:7" s="29" customFormat="1" ht="18.75" customHeight="1" x14ac:dyDescent="0.25">
      <c r="A88" s="10" t="s">
        <v>156</v>
      </c>
      <c r="B88" s="34" t="s">
        <v>145</v>
      </c>
      <c r="C88" s="26"/>
      <c r="D88" s="26"/>
      <c r="E88" s="37">
        <v>156.36000000000001</v>
      </c>
      <c r="F88" s="27">
        <v>3237</v>
      </c>
      <c r="G88" s="28" t="s">
        <v>112</v>
      </c>
    </row>
    <row r="89" spans="1:7" s="29" customFormat="1" ht="18.75" customHeight="1" x14ac:dyDescent="0.25">
      <c r="A89" s="10" t="s">
        <v>157</v>
      </c>
      <c r="B89" s="34" t="s">
        <v>215</v>
      </c>
      <c r="C89" s="26"/>
      <c r="D89" s="26"/>
      <c r="E89" s="37">
        <v>437.75</v>
      </c>
      <c r="F89" s="27">
        <v>3237</v>
      </c>
      <c r="G89" s="28" t="s">
        <v>112</v>
      </c>
    </row>
    <row r="90" spans="1:7" s="29" customFormat="1" ht="18.75" customHeight="1" x14ac:dyDescent="0.25">
      <c r="A90" s="10" t="s">
        <v>158</v>
      </c>
      <c r="B90" s="34" t="s">
        <v>216</v>
      </c>
      <c r="C90" s="26"/>
      <c r="D90" s="26"/>
      <c r="E90" s="37">
        <v>109.46</v>
      </c>
      <c r="F90" s="27">
        <v>3237</v>
      </c>
      <c r="G90" s="28" t="s">
        <v>112</v>
      </c>
    </row>
    <row r="91" spans="1:7" s="1" customFormat="1" ht="18.75" customHeight="1" x14ac:dyDescent="0.25">
      <c r="A91" s="10" t="s">
        <v>159</v>
      </c>
      <c r="B91" s="19"/>
      <c r="C91" s="16"/>
      <c r="D91" s="16"/>
      <c r="E91" s="23">
        <v>315107.89</v>
      </c>
      <c r="F91" s="17">
        <v>3111</v>
      </c>
      <c r="G91" s="18" t="s">
        <v>118</v>
      </c>
    </row>
    <row r="92" spans="1:7" s="1" customFormat="1" ht="18.75" customHeight="1" x14ac:dyDescent="0.25">
      <c r="A92" s="10" t="s">
        <v>160</v>
      </c>
      <c r="B92" s="19"/>
      <c r="C92" s="16"/>
      <c r="D92" s="16"/>
      <c r="E92" s="23">
        <v>13087.03</v>
      </c>
      <c r="F92" s="17">
        <v>3121</v>
      </c>
      <c r="G92" s="18" t="s">
        <v>120</v>
      </c>
    </row>
    <row r="93" spans="1:7" s="1" customFormat="1" ht="18.75" customHeight="1" x14ac:dyDescent="0.25">
      <c r="A93" s="10" t="s">
        <v>136</v>
      </c>
      <c r="B93" s="19"/>
      <c r="C93" s="16"/>
      <c r="D93" s="16"/>
      <c r="E93" s="23">
        <v>51680.72</v>
      </c>
      <c r="F93" s="17">
        <v>3132</v>
      </c>
      <c r="G93" s="18" t="s">
        <v>122</v>
      </c>
    </row>
    <row r="94" spans="1:7" s="1" customFormat="1" ht="18.75" customHeight="1" x14ac:dyDescent="0.25">
      <c r="A94" s="10" t="s">
        <v>137</v>
      </c>
      <c r="B94" s="19"/>
      <c r="C94" s="16"/>
      <c r="D94" s="16"/>
      <c r="E94" s="23">
        <f>5610.85-130+952-1963.2</f>
        <v>4469.6500000000005</v>
      </c>
      <c r="F94" s="17">
        <v>3211</v>
      </c>
      <c r="G94" s="18" t="s">
        <v>128</v>
      </c>
    </row>
    <row r="95" spans="1:7" s="1" customFormat="1" ht="18.75" customHeight="1" x14ac:dyDescent="0.25">
      <c r="A95" s="10" t="s">
        <v>219</v>
      </c>
      <c r="B95" s="20"/>
      <c r="C95" s="16"/>
      <c r="D95" s="16"/>
      <c r="E95" s="23">
        <v>7060.2</v>
      </c>
      <c r="F95" s="17">
        <v>3212</v>
      </c>
      <c r="G95" s="18" t="s">
        <v>107</v>
      </c>
    </row>
    <row r="96" spans="1:7" s="22" customFormat="1" ht="38.25" customHeight="1" x14ac:dyDescent="0.25">
      <c r="A96" s="41"/>
      <c r="B96" s="7"/>
      <c r="C96" s="8"/>
      <c r="D96" s="8" t="s">
        <v>218</v>
      </c>
      <c r="E96" s="24">
        <f>SUM(E7:E95)</f>
        <v>411840.14000000007</v>
      </c>
      <c r="F96" s="45"/>
      <c r="G96" s="46"/>
    </row>
    <row r="97" spans="1:7" s="1" customFormat="1" ht="18.75" customHeight="1" x14ac:dyDescent="0.25">
      <c r="A97" s="2"/>
      <c r="B97" s="2"/>
      <c r="C97" s="2"/>
      <c r="D97" s="2"/>
      <c r="E97" s="21"/>
      <c r="F97" s="2"/>
      <c r="G97" s="2"/>
    </row>
    <row r="98" spans="1:7" s="1" customFormat="1" ht="18.75" customHeight="1" x14ac:dyDescent="0.25">
      <c r="A98" s="9" t="s">
        <v>162</v>
      </c>
      <c r="B98" s="2"/>
      <c r="C98" s="2"/>
      <c r="D98" s="2"/>
      <c r="E98" s="21"/>
      <c r="F98" s="2"/>
      <c r="G98" s="2"/>
    </row>
  </sheetData>
  <mergeCells count="4">
    <mergeCell ref="A3:G3"/>
    <mergeCell ref="A4:G4"/>
    <mergeCell ref="F6:G6"/>
    <mergeCell ref="F96:G96"/>
  </mergeCells>
  <phoneticPr fontId="4" type="noConversion"/>
  <printOptions horizontalCentered="1"/>
  <pageMargins left="0" right="0" top="0.23622047244094491" bottom="0.59055118110236227" header="0.15748031496062992" footer="0.15748031496062992"/>
  <pageSetup scale="59" orientation="landscape" r:id="rId1"/>
  <headerFooter>
    <oddFooter>&amp;RStranica &amp;P</oddFooter>
  </headerFooter>
  <rowBreaks count="1" manualBreakCount="1">
    <brk id="5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SRPANJ 2024.-objava 19.8.24.</vt:lpstr>
      <vt:lpstr>'SRPANJ 2024.-objava 19.8.24.'!Podrucje_ispisa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Dario Knežić</cp:lastModifiedBy>
  <cp:lastPrinted>2024-07-29T05:57:22Z</cp:lastPrinted>
  <dcterms:created xsi:type="dcterms:W3CDTF">2024-02-20T07:57:16Z</dcterms:created>
  <dcterms:modified xsi:type="dcterms:W3CDTF">2024-08-22T09:29:14Z</dcterms:modified>
</cp:coreProperties>
</file>